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t LEA\LEAshare\Annual Report\FY2017\Annual Report\"/>
    </mc:Choice>
  </mc:AlternateContent>
  <bookViews>
    <workbookView xWindow="0" yWindow="0" windowWidth="28800" windowHeight="12300"/>
  </bookViews>
  <sheets>
    <sheet name="Dollars" sheetId="1" r:id="rId1"/>
    <sheet name="Percent" sheetId="2" r:id="rId2"/>
  </sheets>
  <definedNames>
    <definedName name="_xlnm.Print_Titles" localSheetId="0">Dollars!$1:$5</definedName>
    <definedName name="_xlnm.Print_Titles" localSheetId="1">Percent!$1:$5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3" i="2" l="1"/>
  <c r="K143" i="2"/>
  <c r="J143" i="2"/>
  <c r="I143" i="2"/>
  <c r="H143" i="2"/>
  <c r="G143" i="2"/>
  <c r="F143" i="2"/>
  <c r="E143" i="2"/>
  <c r="D143" i="2"/>
  <c r="M143" i="2" s="1"/>
  <c r="L142" i="2"/>
  <c r="K142" i="2"/>
  <c r="J142" i="2"/>
  <c r="I142" i="2"/>
  <c r="H142" i="2"/>
  <c r="G142" i="2"/>
  <c r="F142" i="2"/>
  <c r="E142" i="2"/>
  <c r="D142" i="2"/>
  <c r="M142" i="2" s="1"/>
  <c r="L141" i="2"/>
  <c r="K141" i="2"/>
  <c r="J141" i="2"/>
  <c r="I141" i="2"/>
  <c r="H141" i="2"/>
  <c r="G141" i="2"/>
  <c r="F141" i="2"/>
  <c r="E141" i="2"/>
  <c r="D141" i="2"/>
  <c r="M141" i="2" s="1"/>
  <c r="M140" i="2"/>
  <c r="L140" i="2"/>
  <c r="K140" i="2"/>
  <c r="J140" i="2"/>
  <c r="I140" i="2"/>
  <c r="H140" i="2"/>
  <c r="G140" i="2"/>
  <c r="F140" i="2"/>
  <c r="E140" i="2"/>
  <c r="D140" i="2"/>
  <c r="L139" i="2"/>
  <c r="K139" i="2"/>
  <c r="J139" i="2"/>
  <c r="I139" i="2"/>
  <c r="H139" i="2"/>
  <c r="G139" i="2"/>
  <c r="F139" i="2"/>
  <c r="E139" i="2"/>
  <c r="D139" i="2"/>
  <c r="M139" i="2" s="1"/>
  <c r="L138" i="2"/>
  <c r="K138" i="2"/>
  <c r="J138" i="2"/>
  <c r="I138" i="2"/>
  <c r="H138" i="2"/>
  <c r="G138" i="2"/>
  <c r="F138" i="2"/>
  <c r="E138" i="2"/>
  <c r="M138" i="2" s="1"/>
  <c r="D138" i="2"/>
  <c r="L137" i="2"/>
  <c r="K137" i="2"/>
  <c r="J137" i="2"/>
  <c r="I137" i="2"/>
  <c r="H137" i="2"/>
  <c r="G137" i="2"/>
  <c r="F137" i="2"/>
  <c r="E137" i="2"/>
  <c r="D137" i="2"/>
  <c r="M137" i="2" s="1"/>
  <c r="L136" i="2"/>
  <c r="K136" i="2"/>
  <c r="J136" i="2"/>
  <c r="I136" i="2"/>
  <c r="H136" i="2"/>
  <c r="G136" i="2"/>
  <c r="F136" i="2"/>
  <c r="E136" i="2"/>
  <c r="M136" i="2" s="1"/>
  <c r="D136" i="2"/>
  <c r="L135" i="2"/>
  <c r="K135" i="2"/>
  <c r="J135" i="2"/>
  <c r="I135" i="2"/>
  <c r="H135" i="2"/>
  <c r="G135" i="2"/>
  <c r="F135" i="2"/>
  <c r="E135" i="2"/>
  <c r="M135" i="2" s="1"/>
  <c r="D135" i="2"/>
  <c r="L134" i="2"/>
  <c r="K134" i="2"/>
  <c r="J134" i="2"/>
  <c r="I134" i="2"/>
  <c r="H134" i="2"/>
  <c r="G134" i="2"/>
  <c r="F134" i="2"/>
  <c r="E134" i="2"/>
  <c r="D134" i="2"/>
  <c r="M134" i="2" s="1"/>
  <c r="L133" i="2"/>
  <c r="K133" i="2"/>
  <c r="J133" i="2"/>
  <c r="I133" i="2"/>
  <c r="H133" i="2"/>
  <c r="G133" i="2"/>
  <c r="F133" i="2"/>
  <c r="E133" i="2"/>
  <c r="D133" i="2"/>
  <c r="M133" i="2" s="1"/>
  <c r="M132" i="2"/>
  <c r="L132" i="2"/>
  <c r="K132" i="2"/>
  <c r="J132" i="2"/>
  <c r="I132" i="2"/>
  <c r="H132" i="2"/>
  <c r="G132" i="2"/>
  <c r="F132" i="2"/>
  <c r="E132" i="2"/>
  <c r="D132" i="2"/>
  <c r="L131" i="2"/>
  <c r="K131" i="2"/>
  <c r="J131" i="2"/>
  <c r="I131" i="2"/>
  <c r="H131" i="2"/>
  <c r="G131" i="2"/>
  <c r="F131" i="2"/>
  <c r="E131" i="2"/>
  <c r="M131" i="2" s="1"/>
  <c r="D131" i="2"/>
  <c r="L130" i="2"/>
  <c r="K130" i="2"/>
  <c r="J130" i="2"/>
  <c r="I130" i="2"/>
  <c r="H130" i="2"/>
  <c r="G130" i="2"/>
  <c r="F130" i="2"/>
  <c r="E130" i="2"/>
  <c r="D130" i="2"/>
  <c r="M130" i="2" s="1"/>
  <c r="L129" i="2"/>
  <c r="K129" i="2"/>
  <c r="J129" i="2"/>
  <c r="I129" i="2"/>
  <c r="H129" i="2"/>
  <c r="G129" i="2"/>
  <c r="F129" i="2"/>
  <c r="E129" i="2"/>
  <c r="D129" i="2"/>
  <c r="M129" i="2" s="1"/>
  <c r="L128" i="2"/>
  <c r="K128" i="2"/>
  <c r="J128" i="2"/>
  <c r="I128" i="2"/>
  <c r="H128" i="2"/>
  <c r="G128" i="2"/>
  <c r="F128" i="2"/>
  <c r="E128" i="2"/>
  <c r="M128" i="2" s="1"/>
  <c r="D128" i="2"/>
  <c r="L127" i="2"/>
  <c r="K127" i="2"/>
  <c r="J127" i="2"/>
  <c r="I127" i="2"/>
  <c r="H127" i="2"/>
  <c r="G127" i="2"/>
  <c r="F127" i="2"/>
  <c r="E127" i="2"/>
  <c r="M127" i="2" s="1"/>
  <c r="D127" i="2"/>
  <c r="L126" i="2"/>
  <c r="K126" i="2"/>
  <c r="J126" i="2"/>
  <c r="I126" i="2"/>
  <c r="H126" i="2"/>
  <c r="G126" i="2"/>
  <c r="F126" i="2"/>
  <c r="E126" i="2"/>
  <c r="D126" i="2"/>
  <c r="M126" i="2" s="1"/>
  <c r="L125" i="2"/>
  <c r="K125" i="2"/>
  <c r="J125" i="2"/>
  <c r="I125" i="2"/>
  <c r="H125" i="2"/>
  <c r="G125" i="2"/>
  <c r="F125" i="2"/>
  <c r="E125" i="2"/>
  <c r="D125" i="2"/>
  <c r="M125" i="2" s="1"/>
  <c r="M124" i="2"/>
  <c r="L124" i="2"/>
  <c r="K124" i="2"/>
  <c r="J124" i="2"/>
  <c r="I124" i="2"/>
  <c r="H124" i="2"/>
  <c r="G124" i="2"/>
  <c r="F124" i="2"/>
  <c r="E124" i="2"/>
  <c r="D124" i="2"/>
  <c r="L123" i="2"/>
  <c r="K123" i="2"/>
  <c r="J123" i="2"/>
  <c r="I123" i="2"/>
  <c r="H123" i="2"/>
  <c r="G123" i="2"/>
  <c r="F123" i="2"/>
  <c r="E123" i="2"/>
  <c r="M123" i="2" s="1"/>
  <c r="D123" i="2"/>
  <c r="L122" i="2"/>
  <c r="K122" i="2"/>
  <c r="J122" i="2"/>
  <c r="I122" i="2"/>
  <c r="H122" i="2"/>
  <c r="G122" i="2"/>
  <c r="F122" i="2"/>
  <c r="E122" i="2"/>
  <c r="D122" i="2"/>
  <c r="M122" i="2" s="1"/>
  <c r="L121" i="2"/>
  <c r="K121" i="2"/>
  <c r="J121" i="2"/>
  <c r="I121" i="2"/>
  <c r="H121" i="2"/>
  <c r="G121" i="2"/>
  <c r="F121" i="2"/>
  <c r="E121" i="2"/>
  <c r="D121" i="2"/>
  <c r="M121" i="2" s="1"/>
  <c r="M120" i="2"/>
  <c r="L120" i="2"/>
  <c r="K120" i="2"/>
  <c r="J120" i="2"/>
  <c r="I120" i="2"/>
  <c r="H120" i="2"/>
  <c r="G120" i="2"/>
  <c r="F120" i="2"/>
  <c r="E120" i="2"/>
  <c r="D120" i="2"/>
  <c r="L119" i="2"/>
  <c r="K119" i="2"/>
  <c r="J119" i="2"/>
  <c r="I119" i="2"/>
  <c r="H119" i="2"/>
  <c r="G119" i="2"/>
  <c r="F119" i="2"/>
  <c r="E119" i="2"/>
  <c r="M119" i="2" s="1"/>
  <c r="D119" i="2"/>
  <c r="L118" i="2"/>
  <c r="K118" i="2"/>
  <c r="J118" i="2"/>
  <c r="I118" i="2"/>
  <c r="H118" i="2"/>
  <c r="G118" i="2"/>
  <c r="F118" i="2"/>
  <c r="E118" i="2"/>
  <c r="D118" i="2"/>
  <c r="M118" i="2" s="1"/>
  <c r="L117" i="2"/>
  <c r="K117" i="2"/>
  <c r="J117" i="2"/>
  <c r="I117" i="2"/>
  <c r="H117" i="2"/>
  <c r="G117" i="2"/>
  <c r="F117" i="2"/>
  <c r="E117" i="2"/>
  <c r="D117" i="2"/>
  <c r="M117" i="2" s="1"/>
  <c r="M116" i="2"/>
  <c r="L116" i="2"/>
  <c r="K116" i="2"/>
  <c r="J116" i="2"/>
  <c r="I116" i="2"/>
  <c r="H116" i="2"/>
  <c r="G116" i="2"/>
  <c r="F116" i="2"/>
  <c r="E116" i="2"/>
  <c r="D116" i="2"/>
  <c r="L115" i="2"/>
  <c r="K115" i="2"/>
  <c r="J115" i="2"/>
  <c r="I115" i="2"/>
  <c r="H115" i="2"/>
  <c r="G115" i="2"/>
  <c r="F115" i="2"/>
  <c r="E115" i="2"/>
  <c r="M115" i="2" s="1"/>
  <c r="D115" i="2"/>
  <c r="L114" i="2"/>
  <c r="K114" i="2"/>
  <c r="J114" i="2"/>
  <c r="I114" i="2"/>
  <c r="H114" i="2"/>
  <c r="G114" i="2"/>
  <c r="F114" i="2"/>
  <c r="E114" i="2"/>
  <c r="D114" i="2"/>
  <c r="M114" i="2" s="1"/>
  <c r="L113" i="2"/>
  <c r="K113" i="2"/>
  <c r="J113" i="2"/>
  <c r="I113" i="2"/>
  <c r="H113" i="2"/>
  <c r="G113" i="2"/>
  <c r="F113" i="2"/>
  <c r="E113" i="2"/>
  <c r="D113" i="2"/>
  <c r="M113" i="2" s="1"/>
  <c r="M112" i="2"/>
  <c r="L112" i="2"/>
  <c r="K112" i="2"/>
  <c r="J112" i="2"/>
  <c r="I112" i="2"/>
  <c r="H112" i="2"/>
  <c r="G112" i="2"/>
  <c r="F112" i="2"/>
  <c r="E112" i="2"/>
  <c r="D112" i="2"/>
  <c r="L111" i="2"/>
  <c r="K111" i="2"/>
  <c r="J111" i="2"/>
  <c r="I111" i="2"/>
  <c r="H111" i="2"/>
  <c r="G111" i="2"/>
  <c r="F111" i="2"/>
  <c r="E111" i="2"/>
  <c r="M111" i="2" s="1"/>
  <c r="D111" i="2"/>
  <c r="L110" i="2"/>
  <c r="K110" i="2"/>
  <c r="J110" i="2"/>
  <c r="I110" i="2"/>
  <c r="H110" i="2"/>
  <c r="G110" i="2"/>
  <c r="F110" i="2"/>
  <c r="E110" i="2"/>
  <c r="D110" i="2"/>
  <c r="M110" i="2" s="1"/>
  <c r="L109" i="2"/>
  <c r="K109" i="2"/>
  <c r="J109" i="2"/>
  <c r="I109" i="2"/>
  <c r="H109" i="2"/>
  <c r="G109" i="2"/>
  <c r="F109" i="2"/>
  <c r="E109" i="2"/>
  <c r="D109" i="2"/>
  <c r="M109" i="2" s="1"/>
  <c r="M108" i="2"/>
  <c r="L108" i="2"/>
  <c r="K108" i="2"/>
  <c r="J108" i="2"/>
  <c r="I108" i="2"/>
  <c r="H108" i="2"/>
  <c r="G108" i="2"/>
  <c r="F108" i="2"/>
  <c r="E108" i="2"/>
  <c r="D108" i="2"/>
  <c r="L107" i="2"/>
  <c r="K107" i="2"/>
  <c r="J107" i="2"/>
  <c r="I107" i="2"/>
  <c r="H107" i="2"/>
  <c r="G107" i="2"/>
  <c r="F107" i="2"/>
  <c r="E107" i="2"/>
  <c r="M107" i="2" s="1"/>
  <c r="D107" i="2"/>
  <c r="L106" i="2"/>
  <c r="K106" i="2"/>
  <c r="J106" i="2"/>
  <c r="I106" i="2"/>
  <c r="H106" i="2"/>
  <c r="G106" i="2"/>
  <c r="F106" i="2"/>
  <c r="E106" i="2"/>
  <c r="D106" i="2"/>
  <c r="M106" i="2" s="1"/>
  <c r="L105" i="2"/>
  <c r="K105" i="2"/>
  <c r="J105" i="2"/>
  <c r="I105" i="2"/>
  <c r="H105" i="2"/>
  <c r="G105" i="2"/>
  <c r="F105" i="2"/>
  <c r="E105" i="2"/>
  <c r="D105" i="2"/>
  <c r="M105" i="2" s="1"/>
  <c r="M104" i="2"/>
  <c r="L104" i="2"/>
  <c r="K104" i="2"/>
  <c r="J104" i="2"/>
  <c r="I104" i="2"/>
  <c r="H104" i="2"/>
  <c r="G104" i="2"/>
  <c r="F104" i="2"/>
  <c r="E104" i="2"/>
  <c r="D104" i="2"/>
  <c r="L103" i="2"/>
  <c r="K103" i="2"/>
  <c r="J103" i="2"/>
  <c r="I103" i="2"/>
  <c r="H103" i="2"/>
  <c r="G103" i="2"/>
  <c r="F103" i="2"/>
  <c r="E103" i="2"/>
  <c r="M103" i="2" s="1"/>
  <c r="D103" i="2"/>
  <c r="L102" i="2"/>
  <c r="K102" i="2"/>
  <c r="J102" i="2"/>
  <c r="I102" i="2"/>
  <c r="H102" i="2"/>
  <c r="G102" i="2"/>
  <c r="F102" i="2"/>
  <c r="E102" i="2"/>
  <c r="D102" i="2"/>
  <c r="M102" i="2" s="1"/>
  <c r="L101" i="2"/>
  <c r="K101" i="2"/>
  <c r="J101" i="2"/>
  <c r="I101" i="2"/>
  <c r="H101" i="2"/>
  <c r="G101" i="2"/>
  <c r="F101" i="2"/>
  <c r="E101" i="2"/>
  <c r="D101" i="2"/>
  <c r="M101" i="2" s="1"/>
  <c r="L100" i="2"/>
  <c r="K100" i="2"/>
  <c r="J100" i="2"/>
  <c r="I100" i="2"/>
  <c r="H100" i="2"/>
  <c r="G100" i="2"/>
  <c r="F100" i="2"/>
  <c r="E100" i="2"/>
  <c r="M100" i="2" s="1"/>
  <c r="D100" i="2"/>
  <c r="L99" i="2"/>
  <c r="K99" i="2"/>
  <c r="J99" i="2"/>
  <c r="I99" i="2"/>
  <c r="H99" i="2"/>
  <c r="G99" i="2"/>
  <c r="F99" i="2"/>
  <c r="E99" i="2"/>
  <c r="M99" i="2" s="1"/>
  <c r="D99" i="2"/>
  <c r="L98" i="2"/>
  <c r="K98" i="2"/>
  <c r="J98" i="2"/>
  <c r="I98" i="2"/>
  <c r="H98" i="2"/>
  <c r="G98" i="2"/>
  <c r="F98" i="2"/>
  <c r="E98" i="2"/>
  <c r="D98" i="2"/>
  <c r="M98" i="2" s="1"/>
  <c r="L97" i="2"/>
  <c r="K97" i="2"/>
  <c r="J97" i="2"/>
  <c r="I97" i="2"/>
  <c r="H97" i="2"/>
  <c r="G97" i="2"/>
  <c r="F97" i="2"/>
  <c r="E97" i="2"/>
  <c r="D97" i="2"/>
  <c r="M97" i="2" s="1"/>
  <c r="L96" i="2"/>
  <c r="K96" i="2"/>
  <c r="J96" i="2"/>
  <c r="I96" i="2"/>
  <c r="H96" i="2"/>
  <c r="G96" i="2"/>
  <c r="F96" i="2"/>
  <c r="E96" i="2"/>
  <c r="M96" i="2" s="1"/>
  <c r="D96" i="2"/>
  <c r="L95" i="2"/>
  <c r="K95" i="2"/>
  <c r="J95" i="2"/>
  <c r="I95" i="2"/>
  <c r="H95" i="2"/>
  <c r="G95" i="2"/>
  <c r="F95" i="2"/>
  <c r="E95" i="2"/>
  <c r="M95" i="2" s="1"/>
  <c r="D95" i="2"/>
  <c r="L94" i="2"/>
  <c r="K94" i="2"/>
  <c r="J94" i="2"/>
  <c r="I94" i="2"/>
  <c r="H94" i="2"/>
  <c r="G94" i="2"/>
  <c r="F94" i="2"/>
  <c r="E94" i="2"/>
  <c r="D94" i="2"/>
  <c r="M94" i="2" s="1"/>
  <c r="L93" i="2"/>
  <c r="K93" i="2"/>
  <c r="J93" i="2"/>
  <c r="I93" i="2"/>
  <c r="H93" i="2"/>
  <c r="G93" i="2"/>
  <c r="F93" i="2"/>
  <c r="E93" i="2"/>
  <c r="D93" i="2"/>
  <c r="M93" i="2" s="1"/>
  <c r="M92" i="2"/>
  <c r="L92" i="2"/>
  <c r="K92" i="2"/>
  <c r="J92" i="2"/>
  <c r="I92" i="2"/>
  <c r="H92" i="2"/>
  <c r="G92" i="2"/>
  <c r="F92" i="2"/>
  <c r="E92" i="2"/>
  <c r="D92" i="2"/>
  <c r="L91" i="2"/>
  <c r="K91" i="2"/>
  <c r="J91" i="2"/>
  <c r="I91" i="2"/>
  <c r="H91" i="2"/>
  <c r="G91" i="2"/>
  <c r="F91" i="2"/>
  <c r="E91" i="2"/>
  <c r="M91" i="2" s="1"/>
  <c r="D91" i="2"/>
  <c r="L90" i="2"/>
  <c r="K90" i="2"/>
  <c r="J90" i="2"/>
  <c r="I90" i="2"/>
  <c r="H90" i="2"/>
  <c r="G90" i="2"/>
  <c r="F90" i="2"/>
  <c r="E90" i="2"/>
  <c r="D90" i="2"/>
  <c r="M90" i="2" s="1"/>
  <c r="L89" i="2"/>
  <c r="K89" i="2"/>
  <c r="J89" i="2"/>
  <c r="I89" i="2"/>
  <c r="H89" i="2"/>
  <c r="G89" i="2"/>
  <c r="F89" i="2"/>
  <c r="E89" i="2"/>
  <c r="D89" i="2"/>
  <c r="M89" i="2" s="1"/>
  <c r="L88" i="2"/>
  <c r="K88" i="2"/>
  <c r="J88" i="2"/>
  <c r="I88" i="2"/>
  <c r="H88" i="2"/>
  <c r="G88" i="2"/>
  <c r="F88" i="2"/>
  <c r="E88" i="2"/>
  <c r="M88" i="2" s="1"/>
  <c r="D88" i="2"/>
  <c r="L87" i="2"/>
  <c r="K87" i="2"/>
  <c r="J87" i="2"/>
  <c r="I87" i="2"/>
  <c r="H87" i="2"/>
  <c r="G87" i="2"/>
  <c r="F87" i="2"/>
  <c r="E87" i="2"/>
  <c r="M87" i="2" s="1"/>
  <c r="D87" i="2"/>
  <c r="L86" i="2"/>
  <c r="K86" i="2"/>
  <c r="J86" i="2"/>
  <c r="I86" i="2"/>
  <c r="H86" i="2"/>
  <c r="G86" i="2"/>
  <c r="F86" i="2"/>
  <c r="E86" i="2"/>
  <c r="D86" i="2"/>
  <c r="M86" i="2" s="1"/>
  <c r="L85" i="2"/>
  <c r="K85" i="2"/>
  <c r="J85" i="2"/>
  <c r="I85" i="2"/>
  <c r="H85" i="2"/>
  <c r="G85" i="2"/>
  <c r="F85" i="2"/>
  <c r="E85" i="2"/>
  <c r="D85" i="2"/>
  <c r="M85" i="2" s="1"/>
  <c r="L84" i="2"/>
  <c r="K84" i="2"/>
  <c r="J84" i="2"/>
  <c r="I84" i="2"/>
  <c r="H84" i="2"/>
  <c r="G84" i="2"/>
  <c r="F84" i="2"/>
  <c r="E84" i="2"/>
  <c r="M84" i="2" s="1"/>
  <c r="D84" i="2"/>
  <c r="L83" i="2"/>
  <c r="K83" i="2"/>
  <c r="J83" i="2"/>
  <c r="I83" i="2"/>
  <c r="H83" i="2"/>
  <c r="G83" i="2"/>
  <c r="F83" i="2"/>
  <c r="E83" i="2"/>
  <c r="M83" i="2" s="1"/>
  <c r="D83" i="2"/>
  <c r="L82" i="2"/>
  <c r="K82" i="2"/>
  <c r="J82" i="2"/>
  <c r="I82" i="2"/>
  <c r="H82" i="2"/>
  <c r="G82" i="2"/>
  <c r="F82" i="2"/>
  <c r="E82" i="2"/>
  <c r="D82" i="2"/>
  <c r="M82" i="2" s="1"/>
  <c r="L81" i="2"/>
  <c r="K81" i="2"/>
  <c r="J81" i="2"/>
  <c r="I81" i="2"/>
  <c r="H81" i="2"/>
  <c r="G81" i="2"/>
  <c r="F81" i="2"/>
  <c r="E81" i="2"/>
  <c r="D81" i="2"/>
  <c r="M81" i="2" s="1"/>
  <c r="L80" i="2"/>
  <c r="K80" i="2"/>
  <c r="J80" i="2"/>
  <c r="I80" i="2"/>
  <c r="H80" i="2"/>
  <c r="G80" i="2"/>
  <c r="F80" i="2"/>
  <c r="E80" i="2"/>
  <c r="M80" i="2" s="1"/>
  <c r="D80" i="2"/>
  <c r="L79" i="2"/>
  <c r="K79" i="2"/>
  <c r="J79" i="2"/>
  <c r="I79" i="2"/>
  <c r="H79" i="2"/>
  <c r="G79" i="2"/>
  <c r="F79" i="2"/>
  <c r="E79" i="2"/>
  <c r="M79" i="2" s="1"/>
  <c r="D79" i="2"/>
  <c r="L78" i="2"/>
  <c r="K78" i="2"/>
  <c r="J78" i="2"/>
  <c r="I78" i="2"/>
  <c r="H78" i="2"/>
  <c r="G78" i="2"/>
  <c r="F78" i="2"/>
  <c r="E78" i="2"/>
  <c r="D78" i="2"/>
  <c r="M78" i="2" s="1"/>
  <c r="L77" i="2"/>
  <c r="K77" i="2"/>
  <c r="J77" i="2"/>
  <c r="I77" i="2"/>
  <c r="H77" i="2"/>
  <c r="G77" i="2"/>
  <c r="F77" i="2"/>
  <c r="E77" i="2"/>
  <c r="D77" i="2"/>
  <c r="M77" i="2" s="1"/>
  <c r="L76" i="2"/>
  <c r="K76" i="2"/>
  <c r="J76" i="2"/>
  <c r="I76" i="2"/>
  <c r="H76" i="2"/>
  <c r="G76" i="2"/>
  <c r="F76" i="2"/>
  <c r="E76" i="2"/>
  <c r="M76" i="2" s="1"/>
  <c r="D76" i="2"/>
  <c r="L75" i="2"/>
  <c r="K75" i="2"/>
  <c r="J75" i="2"/>
  <c r="I75" i="2"/>
  <c r="H75" i="2"/>
  <c r="G75" i="2"/>
  <c r="F75" i="2"/>
  <c r="E75" i="2"/>
  <c r="M75" i="2" s="1"/>
  <c r="D75" i="2"/>
  <c r="L74" i="2"/>
  <c r="K74" i="2"/>
  <c r="J74" i="2"/>
  <c r="I74" i="2"/>
  <c r="H74" i="2"/>
  <c r="G74" i="2"/>
  <c r="F74" i="2"/>
  <c r="E74" i="2"/>
  <c r="D74" i="2"/>
  <c r="M74" i="2" s="1"/>
  <c r="L73" i="2"/>
  <c r="K73" i="2"/>
  <c r="J73" i="2"/>
  <c r="I73" i="2"/>
  <c r="H73" i="2"/>
  <c r="G73" i="2"/>
  <c r="F73" i="2"/>
  <c r="E73" i="2"/>
  <c r="D73" i="2"/>
  <c r="M73" i="2" s="1"/>
  <c r="L72" i="2"/>
  <c r="K72" i="2"/>
  <c r="J72" i="2"/>
  <c r="I72" i="2"/>
  <c r="H72" i="2"/>
  <c r="G72" i="2"/>
  <c r="F72" i="2"/>
  <c r="E72" i="2"/>
  <c r="M72" i="2" s="1"/>
  <c r="D72" i="2"/>
  <c r="L71" i="2"/>
  <c r="K71" i="2"/>
  <c r="J71" i="2"/>
  <c r="I71" i="2"/>
  <c r="H71" i="2"/>
  <c r="G71" i="2"/>
  <c r="F71" i="2"/>
  <c r="E71" i="2"/>
  <c r="M71" i="2" s="1"/>
  <c r="D71" i="2"/>
  <c r="L70" i="2"/>
  <c r="K70" i="2"/>
  <c r="J70" i="2"/>
  <c r="I70" i="2"/>
  <c r="H70" i="2"/>
  <c r="G70" i="2"/>
  <c r="F70" i="2"/>
  <c r="E70" i="2"/>
  <c r="D70" i="2"/>
  <c r="M70" i="2" s="1"/>
  <c r="L69" i="2"/>
  <c r="K69" i="2"/>
  <c r="J69" i="2"/>
  <c r="I69" i="2"/>
  <c r="H69" i="2"/>
  <c r="G69" i="2"/>
  <c r="F69" i="2"/>
  <c r="E69" i="2"/>
  <c r="D69" i="2"/>
  <c r="M69" i="2" s="1"/>
  <c r="M68" i="2"/>
  <c r="L68" i="2"/>
  <c r="K68" i="2"/>
  <c r="J68" i="2"/>
  <c r="I68" i="2"/>
  <c r="H68" i="2"/>
  <c r="G68" i="2"/>
  <c r="F68" i="2"/>
  <c r="E68" i="2"/>
  <c r="D68" i="2"/>
  <c r="L67" i="2"/>
  <c r="K67" i="2"/>
  <c r="J67" i="2"/>
  <c r="I67" i="2"/>
  <c r="H67" i="2"/>
  <c r="G67" i="2"/>
  <c r="F67" i="2"/>
  <c r="E67" i="2"/>
  <c r="M67" i="2" s="1"/>
  <c r="D67" i="2"/>
  <c r="L66" i="2"/>
  <c r="K66" i="2"/>
  <c r="J66" i="2"/>
  <c r="I66" i="2"/>
  <c r="H66" i="2"/>
  <c r="G66" i="2"/>
  <c r="F66" i="2"/>
  <c r="E66" i="2"/>
  <c r="D66" i="2"/>
  <c r="M66" i="2" s="1"/>
  <c r="L65" i="2"/>
  <c r="K65" i="2"/>
  <c r="J65" i="2"/>
  <c r="I65" i="2"/>
  <c r="H65" i="2"/>
  <c r="G65" i="2"/>
  <c r="F65" i="2"/>
  <c r="E65" i="2"/>
  <c r="D65" i="2"/>
  <c r="M65" i="2" s="1"/>
  <c r="L64" i="2"/>
  <c r="K64" i="2"/>
  <c r="J64" i="2"/>
  <c r="I64" i="2"/>
  <c r="H64" i="2"/>
  <c r="G64" i="2"/>
  <c r="F64" i="2"/>
  <c r="E64" i="2"/>
  <c r="M64" i="2" s="1"/>
  <c r="D64" i="2"/>
  <c r="L63" i="2"/>
  <c r="K63" i="2"/>
  <c r="J63" i="2"/>
  <c r="I63" i="2"/>
  <c r="H63" i="2"/>
  <c r="G63" i="2"/>
  <c r="F63" i="2"/>
  <c r="E63" i="2"/>
  <c r="M63" i="2" s="1"/>
  <c r="D63" i="2"/>
  <c r="L62" i="2"/>
  <c r="K62" i="2"/>
  <c r="J62" i="2"/>
  <c r="I62" i="2"/>
  <c r="H62" i="2"/>
  <c r="G62" i="2"/>
  <c r="F62" i="2"/>
  <c r="E62" i="2"/>
  <c r="D62" i="2"/>
  <c r="M62" i="2" s="1"/>
  <c r="L61" i="2"/>
  <c r="K61" i="2"/>
  <c r="J61" i="2"/>
  <c r="I61" i="2"/>
  <c r="H61" i="2"/>
  <c r="G61" i="2"/>
  <c r="F61" i="2"/>
  <c r="E61" i="2"/>
  <c r="D61" i="2"/>
  <c r="M61" i="2" s="1"/>
  <c r="M60" i="2"/>
  <c r="L60" i="2"/>
  <c r="K60" i="2"/>
  <c r="J60" i="2"/>
  <c r="I60" i="2"/>
  <c r="H60" i="2"/>
  <c r="G60" i="2"/>
  <c r="F60" i="2"/>
  <c r="E60" i="2"/>
  <c r="D60" i="2"/>
  <c r="L59" i="2"/>
  <c r="K59" i="2"/>
  <c r="J59" i="2"/>
  <c r="I59" i="2"/>
  <c r="H59" i="2"/>
  <c r="G59" i="2"/>
  <c r="F59" i="2"/>
  <c r="E59" i="2"/>
  <c r="M59" i="2" s="1"/>
  <c r="D59" i="2"/>
  <c r="L58" i="2"/>
  <c r="K58" i="2"/>
  <c r="J58" i="2"/>
  <c r="I58" i="2"/>
  <c r="H58" i="2"/>
  <c r="G58" i="2"/>
  <c r="F58" i="2"/>
  <c r="E58" i="2"/>
  <c r="D58" i="2"/>
  <c r="M58" i="2" s="1"/>
  <c r="L57" i="2"/>
  <c r="K57" i="2"/>
  <c r="J57" i="2"/>
  <c r="I57" i="2"/>
  <c r="H57" i="2"/>
  <c r="G57" i="2"/>
  <c r="F57" i="2"/>
  <c r="E57" i="2"/>
  <c r="D57" i="2"/>
  <c r="M57" i="2" s="1"/>
  <c r="L56" i="2"/>
  <c r="K56" i="2"/>
  <c r="J56" i="2"/>
  <c r="I56" i="2"/>
  <c r="H56" i="2"/>
  <c r="G56" i="2"/>
  <c r="F56" i="2"/>
  <c r="E56" i="2"/>
  <c r="M56" i="2" s="1"/>
  <c r="D56" i="2"/>
  <c r="L55" i="2"/>
  <c r="K55" i="2"/>
  <c r="J55" i="2"/>
  <c r="I55" i="2"/>
  <c r="H55" i="2"/>
  <c r="G55" i="2"/>
  <c r="F55" i="2"/>
  <c r="E55" i="2"/>
  <c r="M55" i="2" s="1"/>
  <c r="D55" i="2"/>
  <c r="L54" i="2"/>
  <c r="K54" i="2"/>
  <c r="J54" i="2"/>
  <c r="I54" i="2"/>
  <c r="H54" i="2"/>
  <c r="G54" i="2"/>
  <c r="F54" i="2"/>
  <c r="E54" i="2"/>
  <c r="D54" i="2"/>
  <c r="M54" i="2" s="1"/>
  <c r="L53" i="2"/>
  <c r="K53" i="2"/>
  <c r="J53" i="2"/>
  <c r="I53" i="2"/>
  <c r="H53" i="2"/>
  <c r="G53" i="2"/>
  <c r="F53" i="2"/>
  <c r="E53" i="2"/>
  <c r="D53" i="2"/>
  <c r="M53" i="2" s="1"/>
  <c r="L52" i="2"/>
  <c r="K52" i="2"/>
  <c r="J52" i="2"/>
  <c r="I52" i="2"/>
  <c r="H52" i="2"/>
  <c r="G52" i="2"/>
  <c r="F52" i="2"/>
  <c r="E52" i="2"/>
  <c r="M52" i="2" s="1"/>
  <c r="D52" i="2"/>
  <c r="L51" i="2"/>
  <c r="K51" i="2"/>
  <c r="J51" i="2"/>
  <c r="I51" i="2"/>
  <c r="H51" i="2"/>
  <c r="G51" i="2"/>
  <c r="F51" i="2"/>
  <c r="E51" i="2"/>
  <c r="M51" i="2" s="1"/>
  <c r="D51" i="2"/>
  <c r="L50" i="2"/>
  <c r="K50" i="2"/>
  <c r="J50" i="2"/>
  <c r="I50" i="2"/>
  <c r="H50" i="2"/>
  <c r="G50" i="2"/>
  <c r="F50" i="2"/>
  <c r="E50" i="2"/>
  <c r="D50" i="2"/>
  <c r="M50" i="2" s="1"/>
  <c r="L49" i="2"/>
  <c r="K49" i="2"/>
  <c r="J49" i="2"/>
  <c r="I49" i="2"/>
  <c r="H49" i="2"/>
  <c r="G49" i="2"/>
  <c r="F49" i="2"/>
  <c r="E49" i="2"/>
  <c r="D49" i="2"/>
  <c r="M49" i="2" s="1"/>
  <c r="L48" i="2"/>
  <c r="K48" i="2"/>
  <c r="J48" i="2"/>
  <c r="I48" i="2"/>
  <c r="H48" i="2"/>
  <c r="G48" i="2"/>
  <c r="F48" i="2"/>
  <c r="E48" i="2"/>
  <c r="M48" i="2" s="1"/>
  <c r="D48" i="2"/>
  <c r="L47" i="2"/>
  <c r="K47" i="2"/>
  <c r="J47" i="2"/>
  <c r="I47" i="2"/>
  <c r="H47" i="2"/>
  <c r="G47" i="2"/>
  <c r="F47" i="2"/>
  <c r="E47" i="2"/>
  <c r="M47" i="2" s="1"/>
  <c r="D47" i="2"/>
  <c r="L46" i="2"/>
  <c r="K46" i="2"/>
  <c r="J46" i="2"/>
  <c r="I46" i="2"/>
  <c r="H46" i="2"/>
  <c r="G46" i="2"/>
  <c r="F46" i="2"/>
  <c r="E46" i="2"/>
  <c r="D46" i="2"/>
  <c r="M46" i="2" s="1"/>
  <c r="L45" i="2"/>
  <c r="K45" i="2"/>
  <c r="J45" i="2"/>
  <c r="I45" i="2"/>
  <c r="H45" i="2"/>
  <c r="G45" i="2"/>
  <c r="F45" i="2"/>
  <c r="E45" i="2"/>
  <c r="D45" i="2"/>
  <c r="M45" i="2" s="1"/>
  <c r="L44" i="2"/>
  <c r="K44" i="2"/>
  <c r="J44" i="2"/>
  <c r="I44" i="2"/>
  <c r="H44" i="2"/>
  <c r="G44" i="2"/>
  <c r="F44" i="2"/>
  <c r="E44" i="2"/>
  <c r="M44" i="2" s="1"/>
  <c r="D44" i="2"/>
  <c r="L43" i="2"/>
  <c r="K43" i="2"/>
  <c r="J43" i="2"/>
  <c r="I43" i="2"/>
  <c r="H43" i="2"/>
  <c r="G43" i="2"/>
  <c r="M43" i="2" s="1"/>
  <c r="F43" i="2"/>
  <c r="E43" i="2"/>
  <c r="D43" i="2"/>
  <c r="L42" i="2"/>
  <c r="K42" i="2"/>
  <c r="J42" i="2"/>
  <c r="I42" i="2"/>
  <c r="H42" i="2"/>
  <c r="G42" i="2"/>
  <c r="F42" i="2"/>
  <c r="E42" i="2"/>
  <c r="D42" i="2"/>
  <c r="M42" i="2" s="1"/>
  <c r="L41" i="2"/>
  <c r="K41" i="2"/>
  <c r="J41" i="2"/>
  <c r="I41" i="2"/>
  <c r="H41" i="2"/>
  <c r="G41" i="2"/>
  <c r="F41" i="2"/>
  <c r="E41" i="2"/>
  <c r="D41" i="2"/>
  <c r="M41" i="2" s="1"/>
  <c r="M40" i="2"/>
  <c r="L40" i="2"/>
  <c r="K40" i="2"/>
  <c r="J40" i="2"/>
  <c r="I40" i="2"/>
  <c r="H40" i="2"/>
  <c r="G40" i="2"/>
  <c r="F40" i="2"/>
  <c r="E40" i="2"/>
  <c r="D40" i="2"/>
  <c r="L39" i="2"/>
  <c r="K39" i="2"/>
  <c r="J39" i="2"/>
  <c r="I39" i="2"/>
  <c r="H39" i="2"/>
  <c r="G39" i="2"/>
  <c r="F39" i="2"/>
  <c r="E39" i="2"/>
  <c r="M39" i="2" s="1"/>
  <c r="D39" i="2"/>
  <c r="L38" i="2"/>
  <c r="K38" i="2"/>
  <c r="J38" i="2"/>
  <c r="I38" i="2"/>
  <c r="H38" i="2"/>
  <c r="G38" i="2"/>
  <c r="F38" i="2"/>
  <c r="E38" i="2"/>
  <c r="D38" i="2"/>
  <c r="M38" i="2" s="1"/>
  <c r="L37" i="2"/>
  <c r="K37" i="2"/>
  <c r="J37" i="2"/>
  <c r="I37" i="2"/>
  <c r="H37" i="2"/>
  <c r="G37" i="2"/>
  <c r="F37" i="2"/>
  <c r="E37" i="2"/>
  <c r="D37" i="2"/>
  <c r="M37" i="2" s="1"/>
  <c r="L36" i="2"/>
  <c r="K36" i="2"/>
  <c r="J36" i="2"/>
  <c r="I36" i="2"/>
  <c r="H36" i="2"/>
  <c r="G36" i="2"/>
  <c r="F36" i="2"/>
  <c r="E36" i="2"/>
  <c r="M36" i="2" s="1"/>
  <c r="D36" i="2"/>
  <c r="L35" i="2"/>
  <c r="K35" i="2"/>
  <c r="J35" i="2"/>
  <c r="I35" i="2"/>
  <c r="H35" i="2"/>
  <c r="G35" i="2"/>
  <c r="F35" i="2"/>
  <c r="E35" i="2"/>
  <c r="M35" i="2" s="1"/>
  <c r="D35" i="2"/>
  <c r="L34" i="2"/>
  <c r="K34" i="2"/>
  <c r="J34" i="2"/>
  <c r="I34" i="2"/>
  <c r="H34" i="2"/>
  <c r="G34" i="2"/>
  <c r="F34" i="2"/>
  <c r="E34" i="2"/>
  <c r="D34" i="2"/>
  <c r="M34" i="2" s="1"/>
  <c r="L33" i="2"/>
  <c r="K33" i="2"/>
  <c r="J33" i="2"/>
  <c r="I33" i="2"/>
  <c r="H33" i="2"/>
  <c r="G33" i="2"/>
  <c r="F33" i="2"/>
  <c r="E33" i="2"/>
  <c r="D33" i="2"/>
  <c r="M33" i="2" s="1"/>
  <c r="L32" i="2"/>
  <c r="K32" i="2"/>
  <c r="J32" i="2"/>
  <c r="I32" i="2"/>
  <c r="H32" i="2"/>
  <c r="G32" i="2"/>
  <c r="F32" i="2"/>
  <c r="E32" i="2"/>
  <c r="M32" i="2" s="1"/>
  <c r="D32" i="2"/>
  <c r="L31" i="2"/>
  <c r="K31" i="2"/>
  <c r="J31" i="2"/>
  <c r="I31" i="2"/>
  <c r="H31" i="2"/>
  <c r="G31" i="2"/>
  <c r="M31" i="2" s="1"/>
  <c r="F31" i="2"/>
  <c r="E31" i="2"/>
  <c r="D31" i="2"/>
  <c r="L30" i="2"/>
  <c r="K30" i="2"/>
  <c r="J30" i="2"/>
  <c r="I30" i="2"/>
  <c r="H30" i="2"/>
  <c r="G30" i="2"/>
  <c r="F30" i="2"/>
  <c r="E30" i="2"/>
  <c r="D30" i="2"/>
  <c r="M30" i="2" s="1"/>
  <c r="L29" i="2"/>
  <c r="K29" i="2"/>
  <c r="J29" i="2"/>
  <c r="I29" i="2"/>
  <c r="H29" i="2"/>
  <c r="G29" i="2"/>
  <c r="F29" i="2"/>
  <c r="E29" i="2"/>
  <c r="D29" i="2"/>
  <c r="M29" i="2" s="1"/>
  <c r="M28" i="2"/>
  <c r="L28" i="2"/>
  <c r="K28" i="2"/>
  <c r="J28" i="2"/>
  <c r="I28" i="2"/>
  <c r="H28" i="2"/>
  <c r="G28" i="2"/>
  <c r="F28" i="2"/>
  <c r="E28" i="2"/>
  <c r="D28" i="2"/>
  <c r="L27" i="2"/>
  <c r="K27" i="2"/>
  <c r="J27" i="2"/>
  <c r="I27" i="2"/>
  <c r="H27" i="2"/>
  <c r="G27" i="2"/>
  <c r="F27" i="2"/>
  <c r="E27" i="2"/>
  <c r="M27" i="2" s="1"/>
  <c r="D27" i="2"/>
  <c r="L26" i="2"/>
  <c r="K26" i="2"/>
  <c r="J26" i="2"/>
  <c r="I26" i="2"/>
  <c r="H26" i="2"/>
  <c r="G26" i="2"/>
  <c r="F26" i="2"/>
  <c r="E26" i="2"/>
  <c r="D26" i="2"/>
  <c r="M26" i="2" s="1"/>
  <c r="L25" i="2"/>
  <c r="K25" i="2"/>
  <c r="J25" i="2"/>
  <c r="I25" i="2"/>
  <c r="H25" i="2"/>
  <c r="G25" i="2"/>
  <c r="F25" i="2"/>
  <c r="E25" i="2"/>
  <c r="D25" i="2"/>
  <c r="M25" i="2" s="1"/>
  <c r="L24" i="2"/>
  <c r="K24" i="2"/>
  <c r="J24" i="2"/>
  <c r="I24" i="2"/>
  <c r="H24" i="2"/>
  <c r="G24" i="2"/>
  <c r="F24" i="2"/>
  <c r="E24" i="2"/>
  <c r="M24" i="2" s="1"/>
  <c r="D24" i="2"/>
  <c r="L23" i="2"/>
  <c r="K23" i="2"/>
  <c r="J23" i="2"/>
  <c r="I23" i="2"/>
  <c r="H23" i="2"/>
  <c r="G23" i="2"/>
  <c r="F23" i="2"/>
  <c r="E23" i="2"/>
  <c r="M23" i="2" s="1"/>
  <c r="D23" i="2"/>
  <c r="L22" i="2"/>
  <c r="K22" i="2"/>
  <c r="J22" i="2"/>
  <c r="I22" i="2"/>
  <c r="H22" i="2"/>
  <c r="G22" i="2"/>
  <c r="F22" i="2"/>
  <c r="E22" i="2"/>
  <c r="D22" i="2"/>
  <c r="M22" i="2" s="1"/>
  <c r="L21" i="2"/>
  <c r="K21" i="2"/>
  <c r="J21" i="2"/>
  <c r="I21" i="2"/>
  <c r="H21" i="2"/>
  <c r="G21" i="2"/>
  <c r="F21" i="2"/>
  <c r="E21" i="2"/>
  <c r="D21" i="2"/>
  <c r="M21" i="2" s="1"/>
  <c r="L20" i="2"/>
  <c r="K20" i="2"/>
  <c r="J20" i="2"/>
  <c r="I20" i="2"/>
  <c r="H20" i="2"/>
  <c r="G20" i="2"/>
  <c r="F20" i="2"/>
  <c r="E20" i="2"/>
  <c r="M20" i="2" s="1"/>
  <c r="D20" i="2"/>
  <c r="L19" i="2"/>
  <c r="K19" i="2"/>
  <c r="J19" i="2"/>
  <c r="I19" i="2"/>
  <c r="H19" i="2"/>
  <c r="G19" i="2"/>
  <c r="F19" i="2"/>
  <c r="E19" i="2"/>
  <c r="M19" i="2" s="1"/>
  <c r="D19" i="2"/>
  <c r="L18" i="2"/>
  <c r="K18" i="2"/>
  <c r="J18" i="2"/>
  <c r="I18" i="2"/>
  <c r="H18" i="2"/>
  <c r="G18" i="2"/>
  <c r="F18" i="2"/>
  <c r="E18" i="2"/>
  <c r="D18" i="2"/>
  <c r="M18" i="2" s="1"/>
  <c r="L17" i="2"/>
  <c r="K17" i="2"/>
  <c r="J17" i="2"/>
  <c r="I17" i="2"/>
  <c r="H17" i="2"/>
  <c r="G17" i="2"/>
  <c r="F17" i="2"/>
  <c r="E17" i="2"/>
  <c r="D17" i="2"/>
  <c r="M17" i="2" s="1"/>
  <c r="L16" i="2"/>
  <c r="K16" i="2"/>
  <c r="J16" i="2"/>
  <c r="I16" i="2"/>
  <c r="H16" i="2"/>
  <c r="G16" i="2"/>
  <c r="F16" i="2"/>
  <c r="E16" i="2"/>
  <c r="M16" i="2" s="1"/>
  <c r="D16" i="2"/>
  <c r="L15" i="2"/>
  <c r="K15" i="2"/>
  <c r="J15" i="2"/>
  <c r="I15" i="2"/>
  <c r="H15" i="2"/>
  <c r="G15" i="2"/>
  <c r="F15" i="2"/>
  <c r="E15" i="2"/>
  <c r="M15" i="2" s="1"/>
  <c r="D15" i="2"/>
  <c r="L14" i="2"/>
  <c r="K14" i="2"/>
  <c r="J14" i="2"/>
  <c r="I14" i="2"/>
  <c r="H14" i="2"/>
  <c r="G14" i="2"/>
  <c r="F14" i="2"/>
  <c r="E14" i="2"/>
  <c r="D14" i="2"/>
  <c r="M14" i="2" s="1"/>
  <c r="L13" i="2"/>
  <c r="K13" i="2"/>
  <c r="J13" i="2"/>
  <c r="I13" i="2"/>
  <c r="H13" i="2"/>
  <c r="G13" i="2"/>
  <c r="F13" i="2"/>
  <c r="E13" i="2"/>
  <c r="D13" i="2"/>
  <c r="M13" i="2" s="1"/>
  <c r="L12" i="2"/>
  <c r="K12" i="2"/>
  <c r="J12" i="2"/>
  <c r="I12" i="2"/>
  <c r="H12" i="2"/>
  <c r="G12" i="2"/>
  <c r="F12" i="2"/>
  <c r="E12" i="2"/>
  <c r="M12" i="2" s="1"/>
  <c r="D12" i="2"/>
  <c r="L11" i="2"/>
  <c r="K11" i="2"/>
  <c r="J11" i="2"/>
  <c r="I11" i="2"/>
  <c r="H11" i="2"/>
  <c r="G11" i="2"/>
  <c r="F11" i="2"/>
  <c r="E11" i="2"/>
  <c r="M11" i="2" s="1"/>
  <c r="D11" i="2"/>
  <c r="L10" i="2"/>
  <c r="K10" i="2"/>
  <c r="J10" i="2"/>
  <c r="I10" i="2"/>
  <c r="H10" i="2"/>
  <c r="G10" i="2"/>
  <c r="F10" i="2"/>
  <c r="E10" i="2"/>
  <c r="D10" i="2"/>
  <c r="M10" i="2" s="1"/>
  <c r="L9" i="2"/>
  <c r="K9" i="2"/>
  <c r="J9" i="2"/>
  <c r="I9" i="2"/>
  <c r="H9" i="2"/>
  <c r="G9" i="2"/>
  <c r="F9" i="2"/>
  <c r="E9" i="2"/>
  <c r="D9" i="2"/>
  <c r="M9" i="2" s="1"/>
  <c r="L8" i="2"/>
  <c r="K8" i="2"/>
  <c r="J8" i="2"/>
  <c r="I8" i="2"/>
  <c r="H8" i="2"/>
  <c r="G8" i="2"/>
  <c r="F8" i="2"/>
  <c r="E8" i="2"/>
  <c r="M8" i="2" s="1"/>
  <c r="D8" i="2"/>
  <c r="L7" i="2"/>
  <c r="K7" i="2"/>
  <c r="J7" i="2"/>
  <c r="I7" i="2"/>
  <c r="H7" i="2"/>
  <c r="G7" i="2"/>
  <c r="F7" i="2"/>
  <c r="E7" i="2"/>
  <c r="M7" i="2" s="1"/>
  <c r="D7" i="2"/>
  <c r="M6" i="2"/>
  <c r="L6" i="2"/>
  <c r="K6" i="2"/>
  <c r="J6" i="2"/>
  <c r="I6" i="2"/>
  <c r="H6" i="2"/>
  <c r="G6" i="2"/>
  <c r="F6" i="2"/>
  <c r="E6" i="2"/>
  <c r="D6" i="2"/>
  <c r="C143" i="2"/>
  <c r="L143" i="1"/>
  <c r="K143" i="1"/>
  <c r="J143" i="1"/>
  <c r="I143" i="1"/>
  <c r="H143" i="1"/>
  <c r="G143" i="1"/>
  <c r="F143" i="1"/>
  <c r="E143" i="1"/>
  <c r="D143" i="1"/>
  <c r="C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143" i="1" s="1"/>
</calcChain>
</file>

<file path=xl/sharedStrings.xml><?xml version="1.0" encoding="utf-8"?>
<sst xmlns="http://schemas.openxmlformats.org/spreadsheetml/2006/main" count="582" uniqueCount="290">
  <si>
    <t>Instructional Services</t>
  </si>
  <si>
    <t>Instructional Support</t>
  </si>
  <si>
    <t>Operations and Maintenance</t>
  </si>
  <si>
    <t>Transportation Services</t>
  </si>
  <si>
    <t>Food Services</t>
  </si>
  <si>
    <t>Administrative Services</t>
  </si>
  <si>
    <t>Capital Outlay</t>
  </si>
  <si>
    <t>Debt Service</t>
  </si>
  <si>
    <t>Other Expenditures</t>
  </si>
  <si>
    <t>001</t>
  </si>
  <si>
    <t>Autauga County</t>
  </si>
  <si>
    <t>002</t>
  </si>
  <si>
    <t>Baldwin County</t>
  </si>
  <si>
    <t>003</t>
  </si>
  <si>
    <t>Barbour County</t>
  </si>
  <si>
    <t>004</t>
  </si>
  <si>
    <t>Bibb County</t>
  </si>
  <si>
    <t>005</t>
  </si>
  <si>
    <t>Blount County</t>
  </si>
  <si>
    <t>006</t>
  </si>
  <si>
    <t>Bullock County</t>
  </si>
  <si>
    <t>007</t>
  </si>
  <si>
    <t>Butler County</t>
  </si>
  <si>
    <t>008</t>
  </si>
  <si>
    <t>Calhoun County</t>
  </si>
  <si>
    <t>009</t>
  </si>
  <si>
    <t>Chambers County</t>
  </si>
  <si>
    <t>010</t>
  </si>
  <si>
    <t>Cherokee County</t>
  </si>
  <si>
    <t>011</t>
  </si>
  <si>
    <t>Chilton County</t>
  </si>
  <si>
    <t>012</t>
  </si>
  <si>
    <t>Choctaw County</t>
  </si>
  <si>
    <t>013</t>
  </si>
  <si>
    <t>Clarke County</t>
  </si>
  <si>
    <t>014</t>
  </si>
  <si>
    <t>Clay County</t>
  </si>
  <si>
    <t>015</t>
  </si>
  <si>
    <t>Cleburne County</t>
  </si>
  <si>
    <t>016</t>
  </si>
  <si>
    <t>Coffee County</t>
  </si>
  <si>
    <t>017</t>
  </si>
  <si>
    <t>Colbert County</t>
  </si>
  <si>
    <t>018</t>
  </si>
  <si>
    <t>Conecuh County</t>
  </si>
  <si>
    <t>019</t>
  </si>
  <si>
    <t>Coosa County</t>
  </si>
  <si>
    <t>020</t>
  </si>
  <si>
    <t>Covington County</t>
  </si>
  <si>
    <t>021</t>
  </si>
  <si>
    <t>Crenshaw County</t>
  </si>
  <si>
    <t>022</t>
  </si>
  <si>
    <t>Cullman County</t>
  </si>
  <si>
    <t>023</t>
  </si>
  <si>
    <t>Dale County</t>
  </si>
  <si>
    <t>024</t>
  </si>
  <si>
    <t>Dallas County</t>
  </si>
  <si>
    <t>025</t>
  </si>
  <si>
    <t>DeKalb County</t>
  </si>
  <si>
    <t>026</t>
  </si>
  <si>
    <t>Elmore County</t>
  </si>
  <si>
    <t>027</t>
  </si>
  <si>
    <t>Escambia County</t>
  </si>
  <si>
    <t>028</t>
  </si>
  <si>
    <t>Etowah County</t>
  </si>
  <si>
    <t>029</t>
  </si>
  <si>
    <t>Fayette County</t>
  </si>
  <si>
    <t>030</t>
  </si>
  <si>
    <t>Franklin County</t>
  </si>
  <si>
    <t>031</t>
  </si>
  <si>
    <t>Geneva County</t>
  </si>
  <si>
    <t>032</t>
  </si>
  <si>
    <t>Greene County</t>
  </si>
  <si>
    <t>033</t>
  </si>
  <si>
    <t>Hale County</t>
  </si>
  <si>
    <t>034</t>
  </si>
  <si>
    <t>Henry County</t>
  </si>
  <si>
    <t>035</t>
  </si>
  <si>
    <t>Houston County</t>
  </si>
  <si>
    <t>036</t>
  </si>
  <si>
    <t>Jackson County</t>
  </si>
  <si>
    <t>037</t>
  </si>
  <si>
    <t>Jefferson County</t>
  </si>
  <si>
    <t>038</t>
  </si>
  <si>
    <t>Lamar County</t>
  </si>
  <si>
    <t>039</t>
  </si>
  <si>
    <t>Lauderdale County</t>
  </si>
  <si>
    <t>040</t>
  </si>
  <si>
    <t>Lawrence County</t>
  </si>
  <si>
    <t>041</t>
  </si>
  <si>
    <t>Lee County</t>
  </si>
  <si>
    <t>042</t>
  </si>
  <si>
    <t>Limestone County</t>
  </si>
  <si>
    <t>043</t>
  </si>
  <si>
    <t>Lowndes County</t>
  </si>
  <si>
    <t>044</t>
  </si>
  <si>
    <t>Macon County</t>
  </si>
  <si>
    <t>045</t>
  </si>
  <si>
    <t>Madison County</t>
  </si>
  <si>
    <t>046</t>
  </si>
  <si>
    <t>Marengo County</t>
  </si>
  <si>
    <t>047</t>
  </si>
  <si>
    <t>Marion County</t>
  </si>
  <si>
    <t>048</t>
  </si>
  <si>
    <t>Marshall County</t>
  </si>
  <si>
    <t>049</t>
  </si>
  <si>
    <t>Mobile County</t>
  </si>
  <si>
    <t>050</t>
  </si>
  <si>
    <t>Monroe County</t>
  </si>
  <si>
    <t>051</t>
  </si>
  <si>
    <t>Montgomery County</t>
  </si>
  <si>
    <t>052</t>
  </si>
  <si>
    <t>Morgan County</t>
  </si>
  <si>
    <t>053</t>
  </si>
  <si>
    <t>Perry County</t>
  </si>
  <si>
    <t>054</t>
  </si>
  <si>
    <t>Pickens County</t>
  </si>
  <si>
    <t>055</t>
  </si>
  <si>
    <t>Pike County</t>
  </si>
  <si>
    <t>056</t>
  </si>
  <si>
    <t>Randolph County</t>
  </si>
  <si>
    <t>057</t>
  </si>
  <si>
    <t>Russell County</t>
  </si>
  <si>
    <t>058</t>
  </si>
  <si>
    <t>Saint Clair County</t>
  </si>
  <si>
    <t>059</t>
  </si>
  <si>
    <t>Shelby County</t>
  </si>
  <si>
    <t>060</t>
  </si>
  <si>
    <t>Sumter County</t>
  </si>
  <si>
    <t>061</t>
  </si>
  <si>
    <t>Talladega County</t>
  </si>
  <si>
    <t>062</t>
  </si>
  <si>
    <t>Tallapoosa County</t>
  </si>
  <si>
    <t>063</t>
  </si>
  <si>
    <t>Tuscaloosa County</t>
  </si>
  <si>
    <t>064</t>
  </si>
  <si>
    <t>Walker County</t>
  </si>
  <si>
    <t>065</t>
  </si>
  <si>
    <t>Washington County</t>
  </si>
  <si>
    <t>066</t>
  </si>
  <si>
    <t>Wilcox County</t>
  </si>
  <si>
    <t>067</t>
  </si>
  <si>
    <t>Winston County</t>
  </si>
  <si>
    <t>101</t>
  </si>
  <si>
    <t>Albertville City</t>
  </si>
  <si>
    <t>102</t>
  </si>
  <si>
    <t>Alexander City</t>
  </si>
  <si>
    <t>103</t>
  </si>
  <si>
    <t>Alabaster City</t>
  </si>
  <si>
    <t>104</t>
  </si>
  <si>
    <t>Andalusia City</t>
  </si>
  <si>
    <t>105</t>
  </si>
  <si>
    <t>Anniston City</t>
  </si>
  <si>
    <t>106</t>
  </si>
  <si>
    <t>Arab City</t>
  </si>
  <si>
    <t>107</t>
  </si>
  <si>
    <t>Athens City</t>
  </si>
  <si>
    <t>109</t>
  </si>
  <si>
    <t>Attalla City</t>
  </si>
  <si>
    <t>110</t>
  </si>
  <si>
    <t>Auburn City</t>
  </si>
  <si>
    <t>113</t>
  </si>
  <si>
    <t>Bessemer City</t>
  </si>
  <si>
    <t>114</t>
  </si>
  <si>
    <t>Birmingham City</t>
  </si>
  <si>
    <t>115</t>
  </si>
  <si>
    <t>Boaz City</t>
  </si>
  <si>
    <t>116</t>
  </si>
  <si>
    <t>Brewton City</t>
  </si>
  <si>
    <t>121</t>
  </si>
  <si>
    <t>Chickasaw City</t>
  </si>
  <si>
    <t>125</t>
  </si>
  <si>
    <t>Cullman City</t>
  </si>
  <si>
    <t>126</t>
  </si>
  <si>
    <t>Daleville City</t>
  </si>
  <si>
    <t>127</t>
  </si>
  <si>
    <t>Decatur City</t>
  </si>
  <si>
    <t>128</t>
  </si>
  <si>
    <t>Demopolis City</t>
  </si>
  <si>
    <t>130</t>
  </si>
  <si>
    <t>Dothan City</t>
  </si>
  <si>
    <t>131</t>
  </si>
  <si>
    <t>Elba City</t>
  </si>
  <si>
    <t>132</t>
  </si>
  <si>
    <t>Enterprise City</t>
  </si>
  <si>
    <t>133</t>
  </si>
  <si>
    <t>Eufaula City</t>
  </si>
  <si>
    <t>137</t>
  </si>
  <si>
    <t>Fairfield City</t>
  </si>
  <si>
    <t>141</t>
  </si>
  <si>
    <t>Florence City</t>
  </si>
  <si>
    <t>143</t>
  </si>
  <si>
    <t>Fort Payne City</t>
  </si>
  <si>
    <t>144</t>
  </si>
  <si>
    <t>Gadsden City</t>
  </si>
  <si>
    <t>146</t>
  </si>
  <si>
    <t>Geneva City</t>
  </si>
  <si>
    <t>154</t>
  </si>
  <si>
    <t>Guntersville City</t>
  </si>
  <si>
    <t>155</t>
  </si>
  <si>
    <t>Haleyville City</t>
  </si>
  <si>
    <t>156</t>
  </si>
  <si>
    <t>Hartselle City</t>
  </si>
  <si>
    <t>157</t>
  </si>
  <si>
    <t>Homewood City</t>
  </si>
  <si>
    <t>158</t>
  </si>
  <si>
    <t>Hoover City</t>
  </si>
  <si>
    <t>159</t>
  </si>
  <si>
    <t>Huntsville City</t>
  </si>
  <si>
    <t>162</t>
  </si>
  <si>
    <t>Jacksonville City</t>
  </si>
  <si>
    <t>163</t>
  </si>
  <si>
    <t>Jasper City</t>
  </si>
  <si>
    <t>165</t>
  </si>
  <si>
    <t>Lanett City</t>
  </si>
  <si>
    <t>167</t>
  </si>
  <si>
    <t>Leeds City</t>
  </si>
  <si>
    <t>168</t>
  </si>
  <si>
    <t>Linden City</t>
  </si>
  <si>
    <t>169</t>
  </si>
  <si>
    <t>Madison City</t>
  </si>
  <si>
    <t>171</t>
  </si>
  <si>
    <t>Midfield City</t>
  </si>
  <si>
    <t>175</t>
  </si>
  <si>
    <t>Mountain Brook City</t>
  </si>
  <si>
    <t>176</t>
  </si>
  <si>
    <t>Muscle Shoals City</t>
  </si>
  <si>
    <t>177</t>
  </si>
  <si>
    <t>Pelham City</t>
  </si>
  <si>
    <t>178</t>
  </si>
  <si>
    <t>Oneonta City</t>
  </si>
  <si>
    <t>179</t>
  </si>
  <si>
    <t>Opelika City</t>
  </si>
  <si>
    <t>180</t>
  </si>
  <si>
    <t>Opp City</t>
  </si>
  <si>
    <t>181</t>
  </si>
  <si>
    <t>Oxford City</t>
  </si>
  <si>
    <t>182</t>
  </si>
  <si>
    <t>Ozark City</t>
  </si>
  <si>
    <t>183</t>
  </si>
  <si>
    <t>Pell City</t>
  </si>
  <si>
    <t>184</t>
  </si>
  <si>
    <t>Phenix City</t>
  </si>
  <si>
    <t>185</t>
  </si>
  <si>
    <t>Piedmont City</t>
  </si>
  <si>
    <t>186</t>
  </si>
  <si>
    <t>Pike Road City</t>
  </si>
  <si>
    <t>187</t>
  </si>
  <si>
    <t>Saraland City</t>
  </si>
  <si>
    <t>188</t>
  </si>
  <si>
    <t>Roanoke City</t>
  </si>
  <si>
    <t>189</t>
  </si>
  <si>
    <t>Russellville City</t>
  </si>
  <si>
    <t>190</t>
  </si>
  <si>
    <t>Scottsboro City</t>
  </si>
  <si>
    <t>191</t>
  </si>
  <si>
    <t>Selma City</t>
  </si>
  <si>
    <t>192</t>
  </si>
  <si>
    <t>Sheffield City</t>
  </si>
  <si>
    <t>193</t>
  </si>
  <si>
    <t>Sylacauga City</t>
  </si>
  <si>
    <t>194</t>
  </si>
  <si>
    <t>Talladega City</t>
  </si>
  <si>
    <t>195</t>
  </si>
  <si>
    <t>Tallassee City</t>
  </si>
  <si>
    <t>196</t>
  </si>
  <si>
    <t>Satsuma City</t>
  </si>
  <si>
    <t>197</t>
  </si>
  <si>
    <t>Tarrant City</t>
  </si>
  <si>
    <t>198</t>
  </si>
  <si>
    <t>Thomasville City</t>
  </si>
  <si>
    <t>199</t>
  </si>
  <si>
    <t>Troy City</t>
  </si>
  <si>
    <t>200</t>
  </si>
  <si>
    <t>Tuscaloosa City</t>
  </si>
  <si>
    <t>201</t>
  </si>
  <si>
    <t>Tuscumbia City</t>
  </si>
  <si>
    <t>202</t>
  </si>
  <si>
    <t>Vestavia Hills City</t>
  </si>
  <si>
    <t>204</t>
  </si>
  <si>
    <t>Winfield City</t>
  </si>
  <si>
    <t>205</t>
  </si>
  <si>
    <t>Trussville City</t>
  </si>
  <si>
    <t>LEAID</t>
  </si>
  <si>
    <t>LEA</t>
  </si>
  <si>
    <t>ADM</t>
  </si>
  <si>
    <t>Total</t>
  </si>
  <si>
    <t>ALABAMA DEPARTMENT OF EDUCATION</t>
  </si>
  <si>
    <t>Expenditures by Function</t>
  </si>
  <si>
    <t>FY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</si>
</sst>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6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4" fontId="4" fillId="0" borderId="1" xfId="2" applyNumberFormat="1" applyFont="1" applyFill="1" applyBorder="1" applyAlignment="1">
      <alignment horizontal="right" wrapText="1"/>
    </xf>
    <xf numFmtId="3" fontId="4" fillId="0" borderId="1" xfId="2" applyNumberFormat="1" applyFont="1" applyFill="1" applyBorder="1" applyAlignment="1">
      <alignment horizontal="right" wrapText="1"/>
    </xf>
    <xf numFmtId="3" fontId="0" fillId="0" borderId="1" xfId="0" applyNumberFormat="1" applyFill="1" applyBorder="1"/>
    <xf numFmtId="3" fontId="5" fillId="0" borderId="1" xfId="2" applyNumberFormat="1" applyFill="1" applyBorder="1"/>
    <xf numFmtId="0" fontId="3" fillId="0" borderId="1" xfId="0" applyFont="1" applyFill="1" applyBorder="1"/>
    <xf numFmtId="0" fontId="6" fillId="0" borderId="1" xfId="2" applyFont="1" applyFill="1" applyBorder="1" applyAlignment="1">
      <alignment wrapText="1"/>
    </xf>
    <xf numFmtId="4" fontId="3" fillId="0" borderId="1" xfId="0" applyNumberFormat="1" applyFont="1" applyFill="1" applyBorder="1"/>
    <xf numFmtId="3" fontId="3" fillId="0" borderId="1" xfId="0" applyNumberFormat="1" applyFont="1" applyFill="1" applyBorder="1"/>
    <xf numFmtId="14" fontId="0" fillId="0" borderId="0" xfId="0" applyNumberFormat="1" applyFill="1"/>
    <xf numFmtId="0" fontId="2" fillId="2" borderId="0" xfId="0" applyFont="1" applyFill="1" applyAlignment="1">
      <alignment horizontal="center"/>
    </xf>
    <xf numFmtId="167" fontId="4" fillId="0" borderId="1" xfId="1" applyNumberFormat="1" applyFont="1" applyFill="1" applyBorder="1" applyAlignment="1">
      <alignment horizontal="right" wrapText="1"/>
    </xf>
    <xf numFmtId="167" fontId="0" fillId="0" borderId="1" xfId="1" applyNumberFormat="1" applyFont="1" applyFill="1" applyBorder="1"/>
    <xf numFmtId="167" fontId="6" fillId="0" borderId="1" xfId="1" applyNumberFormat="1" applyFont="1" applyFill="1" applyBorder="1" applyAlignment="1">
      <alignment horizontal="right" wrapText="1"/>
    </xf>
    <xf numFmtId="167" fontId="3" fillId="0" borderId="1" xfId="1" applyNumberFormat="1" applyFont="1" applyFill="1" applyBorder="1"/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3"/>
  <sheetViews>
    <sheetView tabSelected="1" workbookViewId="0">
      <selection activeCell="D5" sqref="D5"/>
    </sheetView>
  </sheetViews>
  <sheetFormatPr defaultRowHeight="15" x14ac:dyDescent="0.25"/>
  <cols>
    <col min="1" max="1" width="6.42578125" style="1" customWidth="1"/>
    <col min="2" max="2" width="19.42578125" style="1" bestFit="1" customWidth="1"/>
    <col min="3" max="3" width="10.140625" style="1" bestFit="1" customWidth="1"/>
    <col min="4" max="5" width="12.7109375" style="1" bestFit="1" customWidth="1"/>
    <col min="6" max="6" width="14.7109375" style="1" bestFit="1" customWidth="1"/>
    <col min="7" max="7" width="14.140625" style="1" bestFit="1" customWidth="1"/>
    <col min="8" max="8" width="13.85546875" style="1" bestFit="1" customWidth="1"/>
    <col min="9" max="9" width="14.28515625" style="1" bestFit="1" customWidth="1"/>
    <col min="10" max="10" width="13.85546875" style="1" bestFit="1" customWidth="1"/>
    <col min="11" max="11" width="12.140625" style="1" bestFit="1" customWidth="1"/>
    <col min="12" max="13" width="12.7109375" style="1" bestFit="1" customWidth="1"/>
    <col min="14" max="16384" width="9.140625" style="1"/>
  </cols>
  <sheetData>
    <row r="1" spans="1:13" x14ac:dyDescent="0.25">
      <c r="M1" s="14">
        <v>43290</v>
      </c>
    </row>
    <row r="2" spans="1:13" x14ac:dyDescent="0.25">
      <c r="A2" s="15" t="s">
        <v>287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25">
      <c r="A3" s="15" t="s">
        <v>288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x14ac:dyDescent="0.25">
      <c r="A4" s="15" t="s">
        <v>289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3" customFormat="1" ht="30" x14ac:dyDescent="0.25">
      <c r="A5" s="4" t="s">
        <v>283</v>
      </c>
      <c r="B5" s="4" t="s">
        <v>284</v>
      </c>
      <c r="C5" s="4" t="s">
        <v>285</v>
      </c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286</v>
      </c>
    </row>
    <row r="6" spans="1:13" x14ac:dyDescent="0.25">
      <c r="A6" s="5" t="s">
        <v>9</v>
      </c>
      <c r="B6" s="5" t="s">
        <v>10</v>
      </c>
      <c r="C6" s="6">
        <v>9260.6</v>
      </c>
      <c r="D6" s="7">
        <v>45139978.189999998</v>
      </c>
      <c r="E6" s="7">
        <v>10740608.08</v>
      </c>
      <c r="F6" s="7">
        <v>6626536.2800000003</v>
      </c>
      <c r="G6" s="7">
        <v>7966625.54</v>
      </c>
      <c r="H6" s="7">
        <v>6045063.1600000001</v>
      </c>
      <c r="I6" s="7">
        <v>2478210.66</v>
      </c>
      <c r="J6" s="7">
        <v>304837.69</v>
      </c>
      <c r="K6" s="7">
        <v>3306667.72</v>
      </c>
      <c r="L6" s="7">
        <v>1374539.4</v>
      </c>
      <c r="M6" s="8">
        <f>SUM(D6:L6)</f>
        <v>83983066.719999999</v>
      </c>
    </row>
    <row r="7" spans="1:13" x14ac:dyDescent="0.25">
      <c r="A7" s="5" t="s">
        <v>11</v>
      </c>
      <c r="B7" s="5" t="s">
        <v>12</v>
      </c>
      <c r="C7" s="6">
        <v>30565.599999999999</v>
      </c>
      <c r="D7" s="7">
        <v>161566131.88</v>
      </c>
      <c r="E7" s="7">
        <v>48891560.170000002</v>
      </c>
      <c r="F7" s="7">
        <v>31165742.120000001</v>
      </c>
      <c r="G7" s="7">
        <v>17732925.84</v>
      </c>
      <c r="H7" s="7">
        <v>16714398.07</v>
      </c>
      <c r="I7" s="7">
        <v>9304828.8900000006</v>
      </c>
      <c r="J7" s="7">
        <v>18543620.079999998</v>
      </c>
      <c r="K7" s="7">
        <v>15623741.24</v>
      </c>
      <c r="L7" s="7">
        <v>10248356.5</v>
      </c>
      <c r="M7" s="8">
        <f t="shared" ref="M7:M70" si="0">SUM(D7:L7)</f>
        <v>329791304.79000002</v>
      </c>
    </row>
    <row r="8" spans="1:13" x14ac:dyDescent="0.25">
      <c r="A8" s="5" t="s">
        <v>13</v>
      </c>
      <c r="B8" s="5" t="s">
        <v>14</v>
      </c>
      <c r="C8" s="6">
        <v>784.65</v>
      </c>
      <c r="D8" s="7">
        <v>4714808.54</v>
      </c>
      <c r="E8" s="7">
        <v>1443604.45</v>
      </c>
      <c r="F8" s="7">
        <v>746655.48</v>
      </c>
      <c r="G8" s="7">
        <v>1151884.8700000001</v>
      </c>
      <c r="H8" s="7">
        <v>903883.74</v>
      </c>
      <c r="I8" s="7">
        <v>833731.77</v>
      </c>
      <c r="J8" s="7">
        <v>64885.53</v>
      </c>
      <c r="K8" s="7">
        <v>442372.69</v>
      </c>
      <c r="L8" s="7">
        <v>422970.35</v>
      </c>
      <c r="M8" s="8">
        <f t="shared" si="0"/>
        <v>10724797.419999998</v>
      </c>
    </row>
    <row r="9" spans="1:13" x14ac:dyDescent="0.25">
      <c r="A9" s="5" t="s">
        <v>15</v>
      </c>
      <c r="B9" s="5" t="s">
        <v>16</v>
      </c>
      <c r="C9" s="6">
        <v>3272.15</v>
      </c>
      <c r="D9" s="7">
        <v>16148894.67</v>
      </c>
      <c r="E9" s="7">
        <v>5616774.6200000001</v>
      </c>
      <c r="F9" s="7">
        <v>2187736.54</v>
      </c>
      <c r="G9" s="7">
        <v>2642645.7200000002</v>
      </c>
      <c r="H9" s="7">
        <v>2628292.29</v>
      </c>
      <c r="I9" s="7">
        <v>1683053.25</v>
      </c>
      <c r="J9" s="7">
        <v>8750.93</v>
      </c>
      <c r="K9" s="7">
        <v>1878949.27</v>
      </c>
      <c r="L9" s="7">
        <v>1423006.44</v>
      </c>
      <c r="M9" s="8">
        <f t="shared" si="0"/>
        <v>34218103.729999997</v>
      </c>
    </row>
    <row r="10" spans="1:13" x14ac:dyDescent="0.25">
      <c r="A10" s="5" t="s">
        <v>17</v>
      </c>
      <c r="B10" s="5" t="s">
        <v>18</v>
      </c>
      <c r="C10" s="6">
        <v>7792.7</v>
      </c>
      <c r="D10" s="7">
        <v>38843084.810000002</v>
      </c>
      <c r="E10" s="7">
        <v>11435243.77</v>
      </c>
      <c r="F10" s="7">
        <v>7723899.4299999997</v>
      </c>
      <c r="G10" s="7">
        <v>6940749.8200000003</v>
      </c>
      <c r="H10" s="7">
        <v>4548501.9800000004</v>
      </c>
      <c r="I10" s="7">
        <v>1858521.14</v>
      </c>
      <c r="J10" s="7">
        <v>1461077.83</v>
      </c>
      <c r="K10" s="7">
        <v>1429665.74</v>
      </c>
      <c r="L10" s="7">
        <v>1490511.23</v>
      </c>
      <c r="M10" s="8">
        <f t="shared" si="0"/>
        <v>75731255.75</v>
      </c>
    </row>
    <row r="11" spans="1:13" x14ac:dyDescent="0.25">
      <c r="A11" s="5" t="s">
        <v>19</v>
      </c>
      <c r="B11" s="5" t="s">
        <v>20</v>
      </c>
      <c r="C11" s="6">
        <v>1425.7</v>
      </c>
      <c r="D11" s="7">
        <v>7313994.6100000003</v>
      </c>
      <c r="E11" s="7">
        <v>2829745.91</v>
      </c>
      <c r="F11" s="7">
        <v>1111235.24</v>
      </c>
      <c r="G11" s="7">
        <v>1025905.25</v>
      </c>
      <c r="H11" s="7">
        <v>1464147.21</v>
      </c>
      <c r="I11" s="7">
        <v>1184574.21</v>
      </c>
      <c r="J11" s="9"/>
      <c r="K11" s="7">
        <v>471989.55</v>
      </c>
      <c r="L11" s="7">
        <v>422542.87</v>
      </c>
      <c r="M11" s="8">
        <f t="shared" si="0"/>
        <v>15824134.85</v>
      </c>
    </row>
    <row r="12" spans="1:13" x14ac:dyDescent="0.25">
      <c r="A12" s="5" t="s">
        <v>21</v>
      </c>
      <c r="B12" s="5" t="s">
        <v>22</v>
      </c>
      <c r="C12" s="6">
        <v>2971.1</v>
      </c>
      <c r="D12" s="7">
        <v>15541323</v>
      </c>
      <c r="E12" s="7">
        <v>4086525.43</v>
      </c>
      <c r="F12" s="7">
        <v>2056200.03</v>
      </c>
      <c r="G12" s="7">
        <v>2076459.13</v>
      </c>
      <c r="H12" s="7">
        <v>2250777.0499999998</v>
      </c>
      <c r="I12" s="7">
        <v>1890635.94</v>
      </c>
      <c r="J12" s="7">
        <v>3144449.34</v>
      </c>
      <c r="K12" s="7">
        <v>2642437.7400000002</v>
      </c>
      <c r="L12" s="7">
        <v>1648195.1</v>
      </c>
      <c r="M12" s="8">
        <f t="shared" si="0"/>
        <v>35337002.760000005</v>
      </c>
    </row>
    <row r="13" spans="1:13" x14ac:dyDescent="0.25">
      <c r="A13" s="5" t="s">
        <v>23</v>
      </c>
      <c r="B13" s="5" t="s">
        <v>24</v>
      </c>
      <c r="C13" s="6">
        <v>8708.35</v>
      </c>
      <c r="D13" s="7">
        <v>45247291.219999999</v>
      </c>
      <c r="E13" s="7">
        <v>16310371.16</v>
      </c>
      <c r="F13" s="7">
        <v>7723630.8099999996</v>
      </c>
      <c r="G13" s="7">
        <v>5319154.5999999996</v>
      </c>
      <c r="H13" s="7">
        <v>6388314.5199999996</v>
      </c>
      <c r="I13" s="7">
        <v>2125823.25</v>
      </c>
      <c r="J13" s="7">
        <v>20934529.440000001</v>
      </c>
      <c r="K13" s="7">
        <v>3438770.97</v>
      </c>
      <c r="L13" s="7">
        <v>1980092.4</v>
      </c>
      <c r="M13" s="8">
        <f t="shared" si="0"/>
        <v>109467978.36999999</v>
      </c>
    </row>
    <row r="14" spans="1:13" x14ac:dyDescent="0.25">
      <c r="A14" s="5" t="s">
        <v>25</v>
      </c>
      <c r="B14" s="5" t="s">
        <v>26</v>
      </c>
      <c r="C14" s="6">
        <v>3525.9</v>
      </c>
      <c r="D14" s="7">
        <v>17689715.66</v>
      </c>
      <c r="E14" s="7">
        <v>5738562.6399999997</v>
      </c>
      <c r="F14" s="7">
        <v>2694416.12</v>
      </c>
      <c r="G14" s="7">
        <v>3348745.66</v>
      </c>
      <c r="H14" s="7">
        <v>3258806.75</v>
      </c>
      <c r="I14" s="7">
        <v>1651908.28</v>
      </c>
      <c r="J14" s="7">
        <v>52362.45</v>
      </c>
      <c r="K14" s="7">
        <v>2271794.48</v>
      </c>
      <c r="L14" s="7">
        <v>1367327.84</v>
      </c>
      <c r="M14" s="8">
        <f t="shared" si="0"/>
        <v>38073639.880000003</v>
      </c>
    </row>
    <row r="15" spans="1:13" x14ac:dyDescent="0.25">
      <c r="A15" s="5" t="s">
        <v>27</v>
      </c>
      <c r="B15" s="5" t="s">
        <v>28</v>
      </c>
      <c r="C15" s="6">
        <v>3920.95</v>
      </c>
      <c r="D15" s="7">
        <v>20968560.969999999</v>
      </c>
      <c r="E15" s="7">
        <v>6464640.7199999997</v>
      </c>
      <c r="F15" s="7">
        <v>2809948.36</v>
      </c>
      <c r="G15" s="7">
        <v>3086039.29</v>
      </c>
      <c r="H15" s="7">
        <v>3332256.99</v>
      </c>
      <c r="I15" s="7">
        <v>1641959.86</v>
      </c>
      <c r="J15" s="7">
        <v>1851181.77</v>
      </c>
      <c r="K15" s="7">
        <v>15550766.43</v>
      </c>
      <c r="L15" s="7">
        <v>1590862</v>
      </c>
      <c r="M15" s="8">
        <f t="shared" si="0"/>
        <v>57296216.390000001</v>
      </c>
    </row>
    <row r="16" spans="1:13" x14ac:dyDescent="0.25">
      <c r="A16" s="5" t="s">
        <v>29</v>
      </c>
      <c r="B16" s="5" t="s">
        <v>30</v>
      </c>
      <c r="C16" s="6">
        <v>7626.85</v>
      </c>
      <c r="D16" s="7">
        <v>39168012.399999999</v>
      </c>
      <c r="E16" s="7">
        <v>8547646.0299999993</v>
      </c>
      <c r="F16" s="7">
        <v>5062791.5199999996</v>
      </c>
      <c r="G16" s="7">
        <v>5160155.3899999997</v>
      </c>
      <c r="H16" s="7">
        <v>6390566.9900000002</v>
      </c>
      <c r="I16" s="7">
        <v>2363844.16</v>
      </c>
      <c r="J16" s="7">
        <v>1063872.97</v>
      </c>
      <c r="K16" s="7">
        <v>2155288.9500000002</v>
      </c>
      <c r="L16" s="7">
        <v>1766595.77</v>
      </c>
      <c r="M16" s="8">
        <f t="shared" si="0"/>
        <v>71678774.180000007</v>
      </c>
    </row>
    <row r="17" spans="1:13" x14ac:dyDescent="0.25">
      <c r="A17" s="5" t="s">
        <v>31</v>
      </c>
      <c r="B17" s="5" t="s">
        <v>32</v>
      </c>
      <c r="C17" s="6">
        <v>1381.9</v>
      </c>
      <c r="D17" s="7">
        <v>6688054.0099999998</v>
      </c>
      <c r="E17" s="7">
        <v>2952306.33</v>
      </c>
      <c r="F17" s="7">
        <v>1264490.3899999999</v>
      </c>
      <c r="G17" s="7">
        <v>1644475.38</v>
      </c>
      <c r="H17" s="7">
        <v>1284079.6399999999</v>
      </c>
      <c r="I17" s="7">
        <v>1176961.06</v>
      </c>
      <c r="J17" s="9"/>
      <c r="K17" s="7">
        <v>1644643.32</v>
      </c>
      <c r="L17" s="7">
        <v>625008.39</v>
      </c>
      <c r="M17" s="8">
        <f t="shared" si="0"/>
        <v>17280018.52</v>
      </c>
    </row>
    <row r="18" spans="1:13" x14ac:dyDescent="0.25">
      <c r="A18" s="5" t="s">
        <v>33</v>
      </c>
      <c r="B18" s="5" t="s">
        <v>34</v>
      </c>
      <c r="C18" s="6">
        <v>2642.1</v>
      </c>
      <c r="D18" s="7">
        <v>13683702.789999999</v>
      </c>
      <c r="E18" s="7">
        <v>4516335.03</v>
      </c>
      <c r="F18" s="7">
        <v>2022040</v>
      </c>
      <c r="G18" s="7">
        <v>3868140.72</v>
      </c>
      <c r="H18" s="7">
        <v>2747154.28</v>
      </c>
      <c r="I18" s="7">
        <v>1146865.77</v>
      </c>
      <c r="J18" s="7">
        <v>5126519.7699999996</v>
      </c>
      <c r="K18" s="7">
        <v>1431482.54</v>
      </c>
      <c r="L18" s="7">
        <v>867551.81</v>
      </c>
      <c r="M18" s="8">
        <f t="shared" si="0"/>
        <v>35409792.710000001</v>
      </c>
    </row>
    <row r="19" spans="1:13" x14ac:dyDescent="0.25">
      <c r="A19" s="5" t="s">
        <v>35</v>
      </c>
      <c r="B19" s="5" t="s">
        <v>36</v>
      </c>
      <c r="C19" s="6">
        <v>1916.95</v>
      </c>
      <c r="D19" s="7">
        <v>10201491.99</v>
      </c>
      <c r="E19" s="7">
        <v>2314610.5499999998</v>
      </c>
      <c r="F19" s="7">
        <v>1089838.22</v>
      </c>
      <c r="G19" s="7">
        <v>1650702.17</v>
      </c>
      <c r="H19" s="7">
        <v>1377187.66</v>
      </c>
      <c r="I19" s="7">
        <v>638218.34</v>
      </c>
      <c r="J19" s="7">
        <v>0</v>
      </c>
      <c r="K19" s="7">
        <v>749747</v>
      </c>
      <c r="L19" s="7">
        <v>501353.49</v>
      </c>
      <c r="M19" s="8">
        <f t="shared" si="0"/>
        <v>18523149.419999998</v>
      </c>
    </row>
    <row r="20" spans="1:13" x14ac:dyDescent="0.25">
      <c r="A20" s="5" t="s">
        <v>37</v>
      </c>
      <c r="B20" s="5" t="s">
        <v>38</v>
      </c>
      <c r="C20" s="6">
        <v>2555.65</v>
      </c>
      <c r="D20" s="7">
        <v>13060246.08</v>
      </c>
      <c r="E20" s="7">
        <v>3579189.68</v>
      </c>
      <c r="F20" s="7">
        <v>1460101.1200000001</v>
      </c>
      <c r="G20" s="7">
        <v>1503700.58</v>
      </c>
      <c r="H20" s="7">
        <v>2242351.02</v>
      </c>
      <c r="I20" s="7">
        <v>1056196.95</v>
      </c>
      <c r="J20" s="9"/>
      <c r="K20" s="7">
        <v>7178462.5999999996</v>
      </c>
      <c r="L20" s="7">
        <v>620266.91</v>
      </c>
      <c r="M20" s="8">
        <f t="shared" si="0"/>
        <v>30700514.940000001</v>
      </c>
    </row>
    <row r="21" spans="1:13" x14ac:dyDescent="0.25">
      <c r="A21" s="5" t="s">
        <v>39</v>
      </c>
      <c r="B21" s="5" t="s">
        <v>40</v>
      </c>
      <c r="C21" s="6">
        <v>2197</v>
      </c>
      <c r="D21" s="7">
        <v>11387312.76</v>
      </c>
      <c r="E21" s="7">
        <v>3295107.28</v>
      </c>
      <c r="F21" s="7">
        <v>1690637.29</v>
      </c>
      <c r="G21" s="7">
        <v>1336847.28</v>
      </c>
      <c r="H21" s="7">
        <v>1384312.7</v>
      </c>
      <c r="I21" s="7">
        <v>1032006.31</v>
      </c>
      <c r="J21" s="7">
        <v>383909.28</v>
      </c>
      <c r="K21" s="7">
        <v>597742.02</v>
      </c>
      <c r="L21" s="7">
        <v>458963.98</v>
      </c>
      <c r="M21" s="8">
        <f t="shared" si="0"/>
        <v>21566838.899999999</v>
      </c>
    </row>
    <row r="22" spans="1:13" x14ac:dyDescent="0.25">
      <c r="A22" s="5" t="s">
        <v>41</v>
      </c>
      <c r="B22" s="5" t="s">
        <v>42</v>
      </c>
      <c r="C22" s="6">
        <v>2493.8000000000002</v>
      </c>
      <c r="D22" s="7">
        <v>15291235.119999999</v>
      </c>
      <c r="E22" s="7">
        <v>5404455.9000000004</v>
      </c>
      <c r="F22" s="7">
        <v>2699811.54</v>
      </c>
      <c r="G22" s="7">
        <v>2571451.16</v>
      </c>
      <c r="H22" s="7">
        <v>2698894.51</v>
      </c>
      <c r="I22" s="7">
        <v>1079835.3500000001</v>
      </c>
      <c r="J22" s="7">
        <v>99271.65</v>
      </c>
      <c r="K22" s="7">
        <v>299068.37</v>
      </c>
      <c r="L22" s="7">
        <v>1564808.62</v>
      </c>
      <c r="M22" s="8">
        <f t="shared" si="0"/>
        <v>31708832.219999999</v>
      </c>
    </row>
    <row r="23" spans="1:13" x14ac:dyDescent="0.25">
      <c r="A23" s="5" t="s">
        <v>43</v>
      </c>
      <c r="B23" s="5" t="s">
        <v>44</v>
      </c>
      <c r="C23" s="6">
        <v>1725.8</v>
      </c>
      <c r="D23" s="7">
        <v>8506609.9700000007</v>
      </c>
      <c r="E23" s="7">
        <v>3563906.45</v>
      </c>
      <c r="F23" s="7">
        <v>1979226.06</v>
      </c>
      <c r="G23" s="7">
        <v>1423803.46</v>
      </c>
      <c r="H23" s="7">
        <v>1360950.68</v>
      </c>
      <c r="I23" s="7">
        <v>1841884.33</v>
      </c>
      <c r="J23" s="7">
        <v>522850</v>
      </c>
      <c r="K23" s="7">
        <v>588678.07999999996</v>
      </c>
      <c r="L23" s="7">
        <v>1085191.3</v>
      </c>
      <c r="M23" s="8">
        <f t="shared" si="0"/>
        <v>20873100.330000002</v>
      </c>
    </row>
    <row r="24" spans="1:13" x14ac:dyDescent="0.25">
      <c r="A24" s="5" t="s">
        <v>45</v>
      </c>
      <c r="B24" s="5" t="s">
        <v>46</v>
      </c>
      <c r="C24" s="6">
        <v>964.35</v>
      </c>
      <c r="D24" s="7">
        <v>4907768.84</v>
      </c>
      <c r="E24" s="7">
        <v>1706518.88</v>
      </c>
      <c r="F24" s="7">
        <v>767188.84</v>
      </c>
      <c r="G24" s="7">
        <v>1114288.0900000001</v>
      </c>
      <c r="H24" s="7">
        <v>860925.78</v>
      </c>
      <c r="I24" s="7">
        <v>705072.36</v>
      </c>
      <c r="J24" s="7">
        <v>0</v>
      </c>
      <c r="K24" s="7">
        <v>646634.61</v>
      </c>
      <c r="L24" s="7">
        <v>124124.2</v>
      </c>
      <c r="M24" s="8">
        <f t="shared" si="0"/>
        <v>10832521.599999998</v>
      </c>
    </row>
    <row r="25" spans="1:13" x14ac:dyDescent="0.25">
      <c r="A25" s="5" t="s">
        <v>47</v>
      </c>
      <c r="B25" s="5" t="s">
        <v>48</v>
      </c>
      <c r="C25" s="6">
        <v>3058.8</v>
      </c>
      <c r="D25" s="7">
        <v>16882822.100000001</v>
      </c>
      <c r="E25" s="7">
        <v>4164418.43</v>
      </c>
      <c r="F25" s="7">
        <v>2546100.39</v>
      </c>
      <c r="G25" s="7">
        <v>2310460.21</v>
      </c>
      <c r="H25" s="7">
        <v>1846579.37</v>
      </c>
      <c r="I25" s="7">
        <v>1136107.6499999999</v>
      </c>
      <c r="J25" s="7">
        <v>1285855.76</v>
      </c>
      <c r="K25" s="7">
        <v>546034</v>
      </c>
      <c r="L25" s="7">
        <v>1376468.94</v>
      </c>
      <c r="M25" s="8">
        <f t="shared" si="0"/>
        <v>32094846.850000005</v>
      </c>
    </row>
    <row r="26" spans="1:13" x14ac:dyDescent="0.25">
      <c r="A26" s="5" t="s">
        <v>49</v>
      </c>
      <c r="B26" s="5" t="s">
        <v>50</v>
      </c>
      <c r="C26" s="6">
        <v>2220.25</v>
      </c>
      <c r="D26" s="7">
        <v>11979235.43</v>
      </c>
      <c r="E26" s="7">
        <v>2658490.1</v>
      </c>
      <c r="F26" s="7">
        <v>1626835.12</v>
      </c>
      <c r="G26" s="7">
        <v>1194687.95</v>
      </c>
      <c r="H26" s="7">
        <v>1595468.7</v>
      </c>
      <c r="I26" s="7">
        <v>1194650.6000000001</v>
      </c>
      <c r="J26" s="7">
        <v>2910472.19</v>
      </c>
      <c r="K26" s="7">
        <v>585593.26</v>
      </c>
      <c r="L26" s="7">
        <v>1205321.3400000001</v>
      </c>
      <c r="M26" s="8">
        <f t="shared" si="0"/>
        <v>24950754.690000001</v>
      </c>
    </row>
    <row r="27" spans="1:13" x14ac:dyDescent="0.25">
      <c r="A27" s="5" t="s">
        <v>51</v>
      </c>
      <c r="B27" s="5" t="s">
        <v>52</v>
      </c>
      <c r="C27" s="6">
        <v>9519.7000000000007</v>
      </c>
      <c r="D27" s="7">
        <v>52488686.020000003</v>
      </c>
      <c r="E27" s="7">
        <v>16055022.82</v>
      </c>
      <c r="F27" s="7">
        <v>8208547.0999999996</v>
      </c>
      <c r="G27" s="7">
        <v>6240643.2800000003</v>
      </c>
      <c r="H27" s="7">
        <v>6768833.9199999999</v>
      </c>
      <c r="I27" s="7">
        <v>3067239.3</v>
      </c>
      <c r="J27" s="7">
        <v>1811089.22</v>
      </c>
      <c r="K27" s="7">
        <v>3334634.82</v>
      </c>
      <c r="L27" s="7">
        <v>2182470.7400000002</v>
      </c>
      <c r="M27" s="8">
        <f t="shared" si="0"/>
        <v>100157167.21999998</v>
      </c>
    </row>
    <row r="28" spans="1:13" x14ac:dyDescent="0.25">
      <c r="A28" s="5" t="s">
        <v>53</v>
      </c>
      <c r="B28" s="5" t="s">
        <v>54</v>
      </c>
      <c r="C28" s="6">
        <v>3399.8</v>
      </c>
      <c r="D28" s="7">
        <v>17195091.850000001</v>
      </c>
      <c r="E28" s="7">
        <v>3293490.57</v>
      </c>
      <c r="F28" s="7">
        <v>1898527.04</v>
      </c>
      <c r="G28" s="7">
        <v>2126638.4900000002</v>
      </c>
      <c r="H28" s="7">
        <v>2276846.91</v>
      </c>
      <c r="I28" s="7">
        <v>1486520.93</v>
      </c>
      <c r="J28" s="7">
        <v>1593333.25</v>
      </c>
      <c r="K28" s="7">
        <v>594285.93000000005</v>
      </c>
      <c r="L28" s="7">
        <v>824764.03</v>
      </c>
      <c r="M28" s="8">
        <f t="shared" si="0"/>
        <v>31289499.000000004</v>
      </c>
    </row>
    <row r="29" spans="1:13" x14ac:dyDescent="0.25">
      <c r="A29" s="5" t="s">
        <v>55</v>
      </c>
      <c r="B29" s="5" t="s">
        <v>56</v>
      </c>
      <c r="C29" s="6">
        <v>3189.9</v>
      </c>
      <c r="D29" s="7">
        <v>16902677.920000002</v>
      </c>
      <c r="E29" s="7">
        <v>7060452.8399999999</v>
      </c>
      <c r="F29" s="7">
        <v>3006365.95</v>
      </c>
      <c r="G29" s="7">
        <v>3316513.88</v>
      </c>
      <c r="H29" s="7">
        <v>2794960.97</v>
      </c>
      <c r="I29" s="7">
        <v>1540431.06</v>
      </c>
      <c r="J29" s="9"/>
      <c r="K29" s="7">
        <v>1011349.55</v>
      </c>
      <c r="L29" s="7">
        <v>1039418.7</v>
      </c>
      <c r="M29" s="8">
        <f t="shared" si="0"/>
        <v>36672170.869999997</v>
      </c>
    </row>
    <row r="30" spans="1:13" x14ac:dyDescent="0.25">
      <c r="A30" s="5" t="s">
        <v>57</v>
      </c>
      <c r="B30" s="5" t="s">
        <v>58</v>
      </c>
      <c r="C30" s="6">
        <v>8821.15</v>
      </c>
      <c r="D30" s="7">
        <v>50087164.200000003</v>
      </c>
      <c r="E30" s="7">
        <v>11130895.210000001</v>
      </c>
      <c r="F30" s="7">
        <v>7354329.0800000001</v>
      </c>
      <c r="G30" s="7">
        <v>5992159.71</v>
      </c>
      <c r="H30" s="7">
        <v>7619809.3700000001</v>
      </c>
      <c r="I30" s="7">
        <v>3055889.22</v>
      </c>
      <c r="J30" s="7">
        <v>1928695.85</v>
      </c>
      <c r="K30" s="7">
        <v>676996.83</v>
      </c>
      <c r="L30" s="7">
        <v>1990016.24</v>
      </c>
      <c r="M30" s="8">
        <f t="shared" si="0"/>
        <v>89835955.709999993</v>
      </c>
    </row>
    <row r="31" spans="1:13" x14ac:dyDescent="0.25">
      <c r="A31" s="5" t="s">
        <v>59</v>
      </c>
      <c r="B31" s="5" t="s">
        <v>60</v>
      </c>
      <c r="C31" s="6">
        <v>11534.95</v>
      </c>
      <c r="D31" s="7">
        <v>56713662.420000002</v>
      </c>
      <c r="E31" s="7">
        <v>12742300.029999999</v>
      </c>
      <c r="F31" s="7">
        <v>7609037.3499999996</v>
      </c>
      <c r="G31" s="7">
        <v>10769769.51</v>
      </c>
      <c r="H31" s="7">
        <v>6461113.71</v>
      </c>
      <c r="I31" s="7">
        <v>5035850.4800000004</v>
      </c>
      <c r="J31" s="7">
        <v>0</v>
      </c>
      <c r="K31" s="7">
        <v>4444474.74</v>
      </c>
      <c r="L31" s="7">
        <v>3414527.41</v>
      </c>
      <c r="M31" s="8">
        <f t="shared" si="0"/>
        <v>107190735.64999999</v>
      </c>
    </row>
    <row r="32" spans="1:13" x14ac:dyDescent="0.25">
      <c r="A32" s="5" t="s">
        <v>61</v>
      </c>
      <c r="B32" s="5" t="s">
        <v>62</v>
      </c>
      <c r="C32" s="6">
        <v>4422.45</v>
      </c>
      <c r="D32" s="7">
        <v>23717812.100000001</v>
      </c>
      <c r="E32" s="7">
        <v>7377919.1100000003</v>
      </c>
      <c r="F32" s="7">
        <v>4894713.67</v>
      </c>
      <c r="G32" s="7">
        <v>5771494.5</v>
      </c>
      <c r="H32" s="7">
        <v>3375043.89</v>
      </c>
      <c r="I32" s="7">
        <v>1957665.92</v>
      </c>
      <c r="J32" s="7">
        <v>2097340.7599999998</v>
      </c>
      <c r="K32" s="7">
        <v>1538203.19</v>
      </c>
      <c r="L32" s="7">
        <v>1239957.45</v>
      </c>
      <c r="M32" s="8">
        <f t="shared" si="0"/>
        <v>51970150.590000004</v>
      </c>
    </row>
    <row r="33" spans="1:13" x14ac:dyDescent="0.25">
      <c r="A33" s="5" t="s">
        <v>63</v>
      </c>
      <c r="B33" s="5" t="s">
        <v>64</v>
      </c>
      <c r="C33" s="6">
        <v>8686.9500000000007</v>
      </c>
      <c r="D33" s="7">
        <v>42303826.060000002</v>
      </c>
      <c r="E33" s="7">
        <v>12438177.220000001</v>
      </c>
      <c r="F33" s="7">
        <v>5749688.5099999998</v>
      </c>
      <c r="G33" s="7">
        <v>5723805.8200000003</v>
      </c>
      <c r="H33" s="7">
        <v>6204038.6100000003</v>
      </c>
      <c r="I33" s="7">
        <v>2832112.4</v>
      </c>
      <c r="J33" s="7">
        <v>750215.47</v>
      </c>
      <c r="K33" s="7">
        <v>5145286.28</v>
      </c>
      <c r="L33" s="7">
        <v>1971886.57</v>
      </c>
      <c r="M33" s="8">
        <f t="shared" si="0"/>
        <v>83119036.939999998</v>
      </c>
    </row>
    <row r="34" spans="1:13" x14ac:dyDescent="0.25">
      <c r="A34" s="5" t="s">
        <v>65</v>
      </c>
      <c r="B34" s="5" t="s">
        <v>66</v>
      </c>
      <c r="C34" s="6">
        <v>2296.5</v>
      </c>
      <c r="D34" s="7">
        <v>11583548.26</v>
      </c>
      <c r="E34" s="7">
        <v>3309819.89</v>
      </c>
      <c r="F34" s="7">
        <v>2178219.4700000002</v>
      </c>
      <c r="G34" s="7">
        <v>3266336.92</v>
      </c>
      <c r="H34" s="7">
        <v>2004792.46</v>
      </c>
      <c r="I34" s="7">
        <v>1182357.17</v>
      </c>
      <c r="J34" s="7">
        <v>6000</v>
      </c>
      <c r="K34" s="7">
        <v>301066.38</v>
      </c>
      <c r="L34" s="7">
        <v>907172.61</v>
      </c>
      <c r="M34" s="8">
        <f t="shared" si="0"/>
        <v>24739313.16</v>
      </c>
    </row>
    <row r="35" spans="1:13" x14ac:dyDescent="0.25">
      <c r="A35" s="5" t="s">
        <v>67</v>
      </c>
      <c r="B35" s="5" t="s">
        <v>68</v>
      </c>
      <c r="C35" s="6">
        <v>3499.4</v>
      </c>
      <c r="D35" s="7">
        <v>19350943.260000002</v>
      </c>
      <c r="E35" s="7">
        <v>4409556.54</v>
      </c>
      <c r="F35" s="7">
        <v>2860688.47</v>
      </c>
      <c r="G35" s="7">
        <v>2161116.15</v>
      </c>
      <c r="H35" s="7">
        <v>3466638.09</v>
      </c>
      <c r="I35" s="7">
        <v>1269747.03</v>
      </c>
      <c r="J35" s="7">
        <v>186005.58</v>
      </c>
      <c r="K35" s="7">
        <v>1809694.84</v>
      </c>
      <c r="L35" s="7">
        <v>2009123.34</v>
      </c>
      <c r="M35" s="8">
        <f t="shared" si="0"/>
        <v>37523513.300000004</v>
      </c>
    </row>
    <row r="36" spans="1:13" x14ac:dyDescent="0.25">
      <c r="A36" s="5" t="s">
        <v>69</v>
      </c>
      <c r="B36" s="5" t="s">
        <v>70</v>
      </c>
      <c r="C36" s="6">
        <v>2665.3</v>
      </c>
      <c r="D36" s="7">
        <v>14102670.41</v>
      </c>
      <c r="E36" s="7">
        <v>3626432.79</v>
      </c>
      <c r="F36" s="7">
        <v>1853680.83</v>
      </c>
      <c r="G36" s="7">
        <v>1456148.9</v>
      </c>
      <c r="H36" s="7">
        <v>2384389.86</v>
      </c>
      <c r="I36" s="7">
        <v>1478167.96</v>
      </c>
      <c r="J36" s="7">
        <v>649953</v>
      </c>
      <c r="K36" s="7">
        <v>742164.27</v>
      </c>
      <c r="L36" s="7">
        <v>1094817.8999999999</v>
      </c>
      <c r="M36" s="8">
        <f t="shared" si="0"/>
        <v>27388425.919999998</v>
      </c>
    </row>
    <row r="37" spans="1:13" x14ac:dyDescent="0.25">
      <c r="A37" s="5" t="s">
        <v>71</v>
      </c>
      <c r="B37" s="5" t="s">
        <v>72</v>
      </c>
      <c r="C37" s="6">
        <v>1123.1500000000001</v>
      </c>
      <c r="D37" s="7">
        <v>6280183.3799999999</v>
      </c>
      <c r="E37" s="7">
        <v>2513611.81</v>
      </c>
      <c r="F37" s="7">
        <v>1288777.28</v>
      </c>
      <c r="G37" s="7">
        <v>1167810.33</v>
      </c>
      <c r="H37" s="7">
        <v>1155711.1399999999</v>
      </c>
      <c r="I37" s="7">
        <v>1165632.05</v>
      </c>
      <c r="J37" s="7">
        <v>260234.65</v>
      </c>
      <c r="K37" s="7">
        <v>599722.12</v>
      </c>
      <c r="L37" s="7">
        <v>62886.69</v>
      </c>
      <c r="M37" s="8">
        <f t="shared" si="0"/>
        <v>14494569.449999999</v>
      </c>
    </row>
    <row r="38" spans="1:13" x14ac:dyDescent="0.25">
      <c r="A38" s="5" t="s">
        <v>73</v>
      </c>
      <c r="B38" s="5" t="s">
        <v>74</v>
      </c>
      <c r="C38" s="6">
        <v>2526.1999999999998</v>
      </c>
      <c r="D38" s="7">
        <v>13124029.539999999</v>
      </c>
      <c r="E38" s="7">
        <v>3722828.07</v>
      </c>
      <c r="F38" s="7">
        <v>1559898.26</v>
      </c>
      <c r="G38" s="7">
        <v>1673969.23</v>
      </c>
      <c r="H38" s="7">
        <v>2257356.38</v>
      </c>
      <c r="I38" s="7">
        <v>1486967.25</v>
      </c>
      <c r="J38" s="7">
        <v>165427.29</v>
      </c>
      <c r="K38" s="7">
        <v>1796407.65</v>
      </c>
      <c r="L38" s="7">
        <v>1154541.26</v>
      </c>
      <c r="M38" s="8">
        <f t="shared" si="0"/>
        <v>26941424.93</v>
      </c>
    </row>
    <row r="39" spans="1:13" x14ac:dyDescent="0.25">
      <c r="A39" s="5" t="s">
        <v>75</v>
      </c>
      <c r="B39" s="5" t="s">
        <v>76</v>
      </c>
      <c r="C39" s="6">
        <v>2495.9</v>
      </c>
      <c r="D39" s="7">
        <v>12395211.029999999</v>
      </c>
      <c r="E39" s="7">
        <v>3532431.75</v>
      </c>
      <c r="F39" s="7">
        <v>1537218.44</v>
      </c>
      <c r="G39" s="7">
        <v>1583765.6</v>
      </c>
      <c r="H39" s="7">
        <v>1730595.82</v>
      </c>
      <c r="I39" s="7">
        <v>1315642.1100000001</v>
      </c>
      <c r="J39" s="7">
        <v>6741.51</v>
      </c>
      <c r="K39" s="7">
        <v>844950.51</v>
      </c>
      <c r="L39" s="7">
        <v>1064279.47</v>
      </c>
      <c r="M39" s="8">
        <f t="shared" si="0"/>
        <v>24010836.240000002</v>
      </c>
    </row>
    <row r="40" spans="1:13" x14ac:dyDescent="0.25">
      <c r="A40" s="5" t="s">
        <v>77</v>
      </c>
      <c r="B40" s="5" t="s">
        <v>78</v>
      </c>
      <c r="C40" s="6">
        <v>6267.55</v>
      </c>
      <c r="D40" s="7">
        <v>31873151.16</v>
      </c>
      <c r="E40" s="7">
        <v>8213588.04</v>
      </c>
      <c r="F40" s="7">
        <v>4453907.22</v>
      </c>
      <c r="G40" s="7">
        <v>3787905.42</v>
      </c>
      <c r="H40" s="7">
        <v>4242076.29</v>
      </c>
      <c r="I40" s="7">
        <v>2614860.34</v>
      </c>
      <c r="J40" s="7">
        <v>5814646.75</v>
      </c>
      <c r="K40" s="7">
        <v>2778519.45</v>
      </c>
      <c r="L40" s="7">
        <v>949704.03</v>
      </c>
      <c r="M40" s="8">
        <f t="shared" si="0"/>
        <v>64728358.700000003</v>
      </c>
    </row>
    <row r="41" spans="1:13" x14ac:dyDescent="0.25">
      <c r="A41" s="5" t="s">
        <v>79</v>
      </c>
      <c r="B41" s="5" t="s">
        <v>80</v>
      </c>
      <c r="C41" s="6">
        <v>5342.75</v>
      </c>
      <c r="D41" s="7">
        <v>28553361.359999999</v>
      </c>
      <c r="E41" s="7">
        <v>10148483.83</v>
      </c>
      <c r="F41" s="7">
        <v>5103936.3899999997</v>
      </c>
      <c r="G41" s="7">
        <v>3512541.78</v>
      </c>
      <c r="H41" s="7">
        <v>4757188.22</v>
      </c>
      <c r="I41" s="7">
        <v>1740672.74</v>
      </c>
      <c r="J41" s="7">
        <v>472613.82</v>
      </c>
      <c r="K41" s="7">
        <v>2700709.31</v>
      </c>
      <c r="L41" s="7">
        <v>1718080.03</v>
      </c>
      <c r="M41" s="8">
        <f t="shared" si="0"/>
        <v>58707587.480000004</v>
      </c>
    </row>
    <row r="42" spans="1:13" x14ac:dyDescent="0.25">
      <c r="A42" s="5" t="s">
        <v>81</v>
      </c>
      <c r="B42" s="5" t="s">
        <v>82</v>
      </c>
      <c r="C42" s="6">
        <v>36096.699999999997</v>
      </c>
      <c r="D42" s="7">
        <v>184651733.91999999</v>
      </c>
      <c r="E42" s="7">
        <v>57197415.359999999</v>
      </c>
      <c r="F42" s="7">
        <v>30013808.120000001</v>
      </c>
      <c r="G42" s="7">
        <v>22569053.870000001</v>
      </c>
      <c r="H42" s="7">
        <v>28900119.510000002</v>
      </c>
      <c r="I42" s="7">
        <v>10601415.439999999</v>
      </c>
      <c r="J42" s="7">
        <v>9227078.4700000007</v>
      </c>
      <c r="K42" s="7">
        <v>12015091.699999999</v>
      </c>
      <c r="L42" s="7">
        <v>6429502.21</v>
      </c>
      <c r="M42" s="8">
        <f t="shared" si="0"/>
        <v>361605218.59999996</v>
      </c>
    </row>
    <row r="43" spans="1:13" x14ac:dyDescent="0.25">
      <c r="A43" s="5" t="s">
        <v>83</v>
      </c>
      <c r="B43" s="5" t="s">
        <v>84</v>
      </c>
      <c r="C43" s="6">
        <v>2277.65</v>
      </c>
      <c r="D43" s="7">
        <v>10812934.02</v>
      </c>
      <c r="E43" s="7">
        <v>3751328.68</v>
      </c>
      <c r="F43" s="7">
        <v>1396662.37</v>
      </c>
      <c r="G43" s="7">
        <v>1469586.3</v>
      </c>
      <c r="H43" s="7">
        <v>1868679.68</v>
      </c>
      <c r="I43" s="7">
        <v>981702.76</v>
      </c>
      <c r="J43" s="7">
        <v>2624752.13</v>
      </c>
      <c r="K43" s="7">
        <v>908902.73</v>
      </c>
      <c r="L43" s="7">
        <v>852155.28</v>
      </c>
      <c r="M43" s="8">
        <f t="shared" si="0"/>
        <v>24666703.950000003</v>
      </c>
    </row>
    <row r="44" spans="1:13" x14ac:dyDescent="0.25">
      <c r="A44" s="5" t="s">
        <v>85</v>
      </c>
      <c r="B44" s="5" t="s">
        <v>86</v>
      </c>
      <c r="C44" s="6">
        <v>8144.7</v>
      </c>
      <c r="D44" s="7">
        <v>45311841.93</v>
      </c>
      <c r="E44" s="7">
        <v>10008249.550000001</v>
      </c>
      <c r="F44" s="7">
        <v>6013706.8499999996</v>
      </c>
      <c r="G44" s="7">
        <v>4295024.57</v>
      </c>
      <c r="H44" s="7">
        <v>5407860.4400000004</v>
      </c>
      <c r="I44" s="7">
        <v>2601244.96</v>
      </c>
      <c r="J44" s="7">
        <v>987601.66</v>
      </c>
      <c r="K44" s="7">
        <v>470631.25</v>
      </c>
      <c r="L44" s="7">
        <v>2396864.54</v>
      </c>
      <c r="M44" s="8">
        <f t="shared" si="0"/>
        <v>77493025.75</v>
      </c>
    </row>
    <row r="45" spans="1:13" x14ac:dyDescent="0.25">
      <c r="A45" s="5" t="s">
        <v>87</v>
      </c>
      <c r="B45" s="5" t="s">
        <v>88</v>
      </c>
      <c r="C45" s="6">
        <v>4730.05</v>
      </c>
      <c r="D45" s="7">
        <v>24637678.539999999</v>
      </c>
      <c r="E45" s="7">
        <v>7583201.96</v>
      </c>
      <c r="F45" s="7">
        <v>3566032.85</v>
      </c>
      <c r="G45" s="7">
        <v>3439623.68</v>
      </c>
      <c r="H45" s="7">
        <v>4048217.67</v>
      </c>
      <c r="I45" s="7">
        <v>1351618.16</v>
      </c>
      <c r="J45" s="7">
        <v>730675.61</v>
      </c>
      <c r="K45" s="7">
        <v>2568541.86</v>
      </c>
      <c r="L45" s="7">
        <v>1512033.55</v>
      </c>
      <c r="M45" s="8">
        <f t="shared" si="0"/>
        <v>49437623.879999995</v>
      </c>
    </row>
    <row r="46" spans="1:13" x14ac:dyDescent="0.25">
      <c r="A46" s="5" t="s">
        <v>89</v>
      </c>
      <c r="B46" s="5" t="s">
        <v>90</v>
      </c>
      <c r="C46" s="6">
        <v>9597.2000000000007</v>
      </c>
      <c r="D46" s="7">
        <v>52466335.710000001</v>
      </c>
      <c r="E46" s="7">
        <v>14179849.99</v>
      </c>
      <c r="F46" s="7">
        <v>9410460.3599999994</v>
      </c>
      <c r="G46" s="7">
        <v>7176157</v>
      </c>
      <c r="H46" s="7">
        <v>5891576.4299999997</v>
      </c>
      <c r="I46" s="7">
        <v>2991564.18</v>
      </c>
      <c r="J46" s="7">
        <v>1651475.22</v>
      </c>
      <c r="K46" s="7">
        <v>15144928.73</v>
      </c>
      <c r="L46" s="7">
        <v>2511531.19</v>
      </c>
      <c r="M46" s="8">
        <f t="shared" si="0"/>
        <v>111423878.81000002</v>
      </c>
    </row>
    <row r="47" spans="1:13" x14ac:dyDescent="0.25">
      <c r="A47" s="5" t="s">
        <v>91</v>
      </c>
      <c r="B47" s="5" t="s">
        <v>92</v>
      </c>
      <c r="C47" s="6">
        <v>9109.75</v>
      </c>
      <c r="D47" s="7">
        <v>49846740.840000004</v>
      </c>
      <c r="E47" s="7">
        <v>12187746.33</v>
      </c>
      <c r="F47" s="7">
        <v>7613673.4000000004</v>
      </c>
      <c r="G47" s="7">
        <v>6692610.3600000003</v>
      </c>
      <c r="H47" s="7">
        <v>5447221.2800000003</v>
      </c>
      <c r="I47" s="7">
        <v>2584598.5299999998</v>
      </c>
      <c r="J47" s="7">
        <v>17399447.879999999</v>
      </c>
      <c r="K47" s="7">
        <v>6430994.0199999996</v>
      </c>
      <c r="L47" s="7">
        <v>2188249.48</v>
      </c>
      <c r="M47" s="8">
        <f t="shared" si="0"/>
        <v>110391282.12</v>
      </c>
    </row>
    <row r="48" spans="1:13" x14ac:dyDescent="0.25">
      <c r="A48" s="5" t="s">
        <v>93</v>
      </c>
      <c r="B48" s="5" t="s">
        <v>94</v>
      </c>
      <c r="C48" s="6">
        <v>1565.8</v>
      </c>
      <c r="D48" s="7">
        <v>7948590.6900000004</v>
      </c>
      <c r="E48" s="7">
        <v>3096959.24</v>
      </c>
      <c r="F48" s="7">
        <v>1705807.47</v>
      </c>
      <c r="G48" s="7">
        <v>1720530.61</v>
      </c>
      <c r="H48" s="7">
        <v>1801636.07</v>
      </c>
      <c r="I48" s="7">
        <v>1285751.74</v>
      </c>
      <c r="J48" s="7">
        <v>0</v>
      </c>
      <c r="K48" s="7">
        <v>624727.61</v>
      </c>
      <c r="L48" s="7">
        <v>2584646.2999999998</v>
      </c>
      <c r="M48" s="8">
        <f t="shared" si="0"/>
        <v>20768649.73</v>
      </c>
    </row>
    <row r="49" spans="1:13" x14ac:dyDescent="0.25">
      <c r="A49" s="5" t="s">
        <v>95</v>
      </c>
      <c r="B49" s="5" t="s">
        <v>96</v>
      </c>
      <c r="C49" s="6">
        <v>2029.65</v>
      </c>
      <c r="D49" s="7">
        <v>11137897.91</v>
      </c>
      <c r="E49" s="7">
        <v>4041670.35</v>
      </c>
      <c r="F49" s="7">
        <v>2693845.67</v>
      </c>
      <c r="G49" s="7">
        <v>1648455.06</v>
      </c>
      <c r="H49" s="7">
        <v>2240985.41</v>
      </c>
      <c r="I49" s="7">
        <v>2326403.34</v>
      </c>
      <c r="J49" s="7">
        <v>345400</v>
      </c>
      <c r="K49" s="7">
        <v>2005900.59</v>
      </c>
      <c r="L49" s="7">
        <v>618242.07999999996</v>
      </c>
      <c r="M49" s="8">
        <f t="shared" si="0"/>
        <v>27058800.409999996</v>
      </c>
    </row>
    <row r="50" spans="1:13" x14ac:dyDescent="0.25">
      <c r="A50" s="5" t="s">
        <v>97</v>
      </c>
      <c r="B50" s="5" t="s">
        <v>98</v>
      </c>
      <c r="C50" s="6">
        <v>18814.400000000001</v>
      </c>
      <c r="D50" s="7">
        <v>97043999.450000003</v>
      </c>
      <c r="E50" s="7">
        <v>28604988.949999999</v>
      </c>
      <c r="F50" s="7">
        <v>15627328.960000001</v>
      </c>
      <c r="G50" s="7">
        <v>11264663.609999999</v>
      </c>
      <c r="H50" s="7">
        <v>12080196.57</v>
      </c>
      <c r="I50" s="7">
        <v>4162229.64</v>
      </c>
      <c r="J50" s="7">
        <v>2434708.04</v>
      </c>
      <c r="K50" s="7">
        <v>13743537.32</v>
      </c>
      <c r="L50" s="7">
        <v>7067677.3499999996</v>
      </c>
      <c r="M50" s="8">
        <f t="shared" si="0"/>
        <v>192029329.88999999</v>
      </c>
    </row>
    <row r="51" spans="1:13" x14ac:dyDescent="0.25">
      <c r="A51" s="5" t="s">
        <v>99</v>
      </c>
      <c r="B51" s="5" t="s">
        <v>100</v>
      </c>
      <c r="C51" s="6">
        <v>1011.1</v>
      </c>
      <c r="D51" s="7">
        <v>5674262.9699999997</v>
      </c>
      <c r="E51" s="7">
        <v>2230836.2400000002</v>
      </c>
      <c r="F51" s="7">
        <v>764161.44</v>
      </c>
      <c r="G51" s="7">
        <v>1852597.92</v>
      </c>
      <c r="H51" s="7">
        <v>845938.35</v>
      </c>
      <c r="I51" s="7">
        <v>621091.28</v>
      </c>
      <c r="J51" s="7">
        <v>342672.2</v>
      </c>
      <c r="K51" s="7">
        <v>523968.49</v>
      </c>
      <c r="L51" s="7">
        <v>295776.3</v>
      </c>
      <c r="M51" s="8">
        <f t="shared" si="0"/>
        <v>13151305.189999999</v>
      </c>
    </row>
    <row r="52" spans="1:13" x14ac:dyDescent="0.25">
      <c r="A52" s="5" t="s">
        <v>101</v>
      </c>
      <c r="B52" s="5" t="s">
        <v>102</v>
      </c>
      <c r="C52" s="6">
        <v>3347</v>
      </c>
      <c r="D52" s="7">
        <v>18921401.530000001</v>
      </c>
      <c r="E52" s="7">
        <v>4660936.33</v>
      </c>
      <c r="F52" s="7">
        <v>2568984.83</v>
      </c>
      <c r="G52" s="7">
        <v>2836203.51</v>
      </c>
      <c r="H52" s="7">
        <v>2178126.37</v>
      </c>
      <c r="I52" s="7">
        <v>1226300</v>
      </c>
      <c r="J52" s="7">
        <v>466820.13</v>
      </c>
      <c r="K52" s="7">
        <v>100140.95</v>
      </c>
      <c r="L52" s="7">
        <v>994679.73</v>
      </c>
      <c r="M52" s="8">
        <f t="shared" si="0"/>
        <v>33953593.379999995</v>
      </c>
    </row>
    <row r="53" spans="1:13" x14ac:dyDescent="0.25">
      <c r="A53" s="5" t="s">
        <v>103</v>
      </c>
      <c r="B53" s="5" t="s">
        <v>104</v>
      </c>
      <c r="C53" s="6">
        <v>5481.55</v>
      </c>
      <c r="D53" s="7">
        <v>26958014.960000001</v>
      </c>
      <c r="E53" s="7">
        <v>9208963.8900000006</v>
      </c>
      <c r="F53" s="7">
        <v>6290136.6200000001</v>
      </c>
      <c r="G53" s="7">
        <v>3969651.12</v>
      </c>
      <c r="H53" s="7">
        <v>4508627.07</v>
      </c>
      <c r="I53" s="7">
        <v>2772335.4</v>
      </c>
      <c r="J53" s="7">
        <v>2691800.69</v>
      </c>
      <c r="K53" s="7">
        <v>2315310.13</v>
      </c>
      <c r="L53" s="7">
        <v>2266031.64</v>
      </c>
      <c r="M53" s="8">
        <f t="shared" si="0"/>
        <v>60980871.519999996</v>
      </c>
    </row>
    <row r="54" spans="1:13" x14ac:dyDescent="0.25">
      <c r="A54" s="5" t="s">
        <v>105</v>
      </c>
      <c r="B54" s="5" t="s">
        <v>106</v>
      </c>
      <c r="C54" s="6">
        <v>55986.05</v>
      </c>
      <c r="D54" s="7">
        <v>274405385.98000002</v>
      </c>
      <c r="E54" s="7">
        <v>84548415.969999999</v>
      </c>
      <c r="F54" s="7">
        <v>57748929.649999999</v>
      </c>
      <c r="G54" s="7">
        <v>30888493.309999999</v>
      </c>
      <c r="H54" s="7">
        <v>43444880.060000002</v>
      </c>
      <c r="I54" s="7">
        <v>32146233.120000001</v>
      </c>
      <c r="J54" s="7">
        <v>22895669.25</v>
      </c>
      <c r="K54" s="7">
        <v>26013197.620000001</v>
      </c>
      <c r="L54" s="7">
        <v>15221925.810000001</v>
      </c>
      <c r="M54" s="8">
        <f t="shared" si="0"/>
        <v>587313130.76999998</v>
      </c>
    </row>
    <row r="55" spans="1:13" x14ac:dyDescent="0.25">
      <c r="A55" s="5" t="s">
        <v>107</v>
      </c>
      <c r="B55" s="5" t="s">
        <v>108</v>
      </c>
      <c r="C55" s="6">
        <v>3409.85</v>
      </c>
      <c r="D55" s="7">
        <v>18642438.629999999</v>
      </c>
      <c r="E55" s="7">
        <v>5460555.2300000004</v>
      </c>
      <c r="F55" s="7">
        <v>2377701.29</v>
      </c>
      <c r="G55" s="7">
        <v>2492830.6</v>
      </c>
      <c r="H55" s="7">
        <v>2508639.69</v>
      </c>
      <c r="I55" s="7">
        <v>1457779.71</v>
      </c>
      <c r="J55" s="7">
        <v>606227.49</v>
      </c>
      <c r="K55" s="7">
        <v>313578.78000000003</v>
      </c>
      <c r="L55" s="7">
        <v>1055618.94</v>
      </c>
      <c r="M55" s="8">
        <f t="shared" si="0"/>
        <v>34915370.359999999</v>
      </c>
    </row>
    <row r="56" spans="1:13" x14ac:dyDescent="0.25">
      <c r="A56" s="5" t="s">
        <v>109</v>
      </c>
      <c r="B56" s="5" t="s">
        <v>110</v>
      </c>
      <c r="C56" s="6">
        <v>30275.55</v>
      </c>
      <c r="D56" s="7">
        <v>152647699.72</v>
      </c>
      <c r="E56" s="7">
        <v>49647158.82</v>
      </c>
      <c r="F56" s="7">
        <v>30091060.100000001</v>
      </c>
      <c r="G56" s="7">
        <v>11577581.73</v>
      </c>
      <c r="H56" s="7">
        <v>22672736.100000001</v>
      </c>
      <c r="I56" s="7">
        <v>10536902.75</v>
      </c>
      <c r="J56" s="7">
        <v>12421048.720000001</v>
      </c>
      <c r="K56" s="7">
        <v>7842887.2400000002</v>
      </c>
      <c r="L56" s="7">
        <v>6520765.7999999998</v>
      </c>
      <c r="M56" s="8">
        <f t="shared" si="0"/>
        <v>303957840.98000002</v>
      </c>
    </row>
    <row r="57" spans="1:13" x14ac:dyDescent="0.25">
      <c r="A57" s="5" t="s">
        <v>111</v>
      </c>
      <c r="B57" s="5" t="s">
        <v>112</v>
      </c>
      <c r="C57" s="6">
        <v>7573.8</v>
      </c>
      <c r="D57" s="7">
        <v>40978736.32</v>
      </c>
      <c r="E57" s="7">
        <v>12885171.189999999</v>
      </c>
      <c r="F57" s="7">
        <v>6744456.9500000002</v>
      </c>
      <c r="G57" s="7">
        <v>5129221.18</v>
      </c>
      <c r="H57" s="7">
        <v>6280253.3200000003</v>
      </c>
      <c r="I57" s="7">
        <v>3212349.18</v>
      </c>
      <c r="J57" s="7">
        <v>1066036.27</v>
      </c>
      <c r="K57" s="7">
        <v>5757505.9100000001</v>
      </c>
      <c r="L57" s="7">
        <v>1657667.39</v>
      </c>
      <c r="M57" s="8">
        <f t="shared" si="0"/>
        <v>83711397.710000008</v>
      </c>
    </row>
    <row r="58" spans="1:13" x14ac:dyDescent="0.25">
      <c r="A58" s="5" t="s">
        <v>113</v>
      </c>
      <c r="B58" s="5" t="s">
        <v>114</v>
      </c>
      <c r="C58" s="6">
        <v>1407.85</v>
      </c>
      <c r="D58" s="7">
        <v>7866782.7999999998</v>
      </c>
      <c r="E58" s="7">
        <v>1983975.25</v>
      </c>
      <c r="F58" s="7">
        <v>977684.41</v>
      </c>
      <c r="G58" s="7">
        <v>2052281.34</v>
      </c>
      <c r="H58" s="7">
        <v>1419095.15</v>
      </c>
      <c r="I58" s="7">
        <v>1048736.93</v>
      </c>
      <c r="J58" s="9"/>
      <c r="K58" s="7">
        <v>823873.83</v>
      </c>
      <c r="L58" s="7">
        <v>653341.09</v>
      </c>
      <c r="M58" s="8">
        <f t="shared" si="0"/>
        <v>16825770.800000001</v>
      </c>
    </row>
    <row r="59" spans="1:13" x14ac:dyDescent="0.25">
      <c r="A59" s="5" t="s">
        <v>115</v>
      </c>
      <c r="B59" s="5" t="s">
        <v>116</v>
      </c>
      <c r="C59" s="6">
        <v>2606.75</v>
      </c>
      <c r="D59" s="7">
        <v>13101655.76</v>
      </c>
      <c r="E59" s="7">
        <v>4419517.0999999996</v>
      </c>
      <c r="F59" s="7">
        <v>2135186.69</v>
      </c>
      <c r="G59" s="7">
        <v>1985078.07</v>
      </c>
      <c r="H59" s="7">
        <v>1848500.43</v>
      </c>
      <c r="I59" s="7">
        <v>1345550.94</v>
      </c>
      <c r="J59" s="7">
        <v>4982436.8899999997</v>
      </c>
      <c r="K59" s="7">
        <v>693377.86</v>
      </c>
      <c r="L59" s="7">
        <v>869404.03</v>
      </c>
      <c r="M59" s="8">
        <f t="shared" si="0"/>
        <v>31380707.770000003</v>
      </c>
    </row>
    <row r="60" spans="1:13" x14ac:dyDescent="0.25">
      <c r="A60" s="5" t="s">
        <v>117</v>
      </c>
      <c r="B60" s="5" t="s">
        <v>118</v>
      </c>
      <c r="C60" s="6">
        <v>2064.6</v>
      </c>
      <c r="D60" s="7">
        <v>11958410.35</v>
      </c>
      <c r="E60" s="7">
        <v>3659014.9</v>
      </c>
      <c r="F60" s="7">
        <v>2245590.04</v>
      </c>
      <c r="G60" s="7">
        <v>3653645.54</v>
      </c>
      <c r="H60" s="7">
        <v>1758070.45</v>
      </c>
      <c r="I60" s="7">
        <v>1400094.36</v>
      </c>
      <c r="J60" s="7">
        <v>1376600.97</v>
      </c>
      <c r="K60" s="7">
        <v>908620.34</v>
      </c>
      <c r="L60" s="7">
        <v>702285.66</v>
      </c>
      <c r="M60" s="8">
        <f t="shared" si="0"/>
        <v>27662332.609999996</v>
      </c>
    </row>
    <row r="61" spans="1:13" x14ac:dyDescent="0.25">
      <c r="A61" s="5" t="s">
        <v>119</v>
      </c>
      <c r="B61" s="5" t="s">
        <v>120</v>
      </c>
      <c r="C61" s="6">
        <v>2171.15</v>
      </c>
      <c r="D61" s="7">
        <v>12312762.73</v>
      </c>
      <c r="E61" s="7">
        <v>3246860.78</v>
      </c>
      <c r="F61" s="7">
        <v>1534839.1</v>
      </c>
      <c r="G61" s="7">
        <v>1509081.93</v>
      </c>
      <c r="H61" s="7">
        <v>1585146.17</v>
      </c>
      <c r="I61" s="7">
        <v>1184276</v>
      </c>
      <c r="J61" s="7">
        <v>113810.44</v>
      </c>
      <c r="K61" s="7">
        <v>387966.82</v>
      </c>
      <c r="L61" s="7">
        <v>735639.33</v>
      </c>
      <c r="M61" s="8">
        <f t="shared" si="0"/>
        <v>22610383.300000001</v>
      </c>
    </row>
    <row r="62" spans="1:13" x14ac:dyDescent="0.25">
      <c r="A62" s="5" t="s">
        <v>121</v>
      </c>
      <c r="B62" s="5" t="s">
        <v>122</v>
      </c>
      <c r="C62" s="6">
        <v>3395.7</v>
      </c>
      <c r="D62" s="7">
        <v>17301430.109999999</v>
      </c>
      <c r="E62" s="7">
        <v>5368517.3899999997</v>
      </c>
      <c r="F62" s="7">
        <v>2308491.7400000002</v>
      </c>
      <c r="G62" s="7">
        <v>3585309.15</v>
      </c>
      <c r="H62" s="7">
        <v>2922578.54</v>
      </c>
      <c r="I62" s="7">
        <v>1536755.28</v>
      </c>
      <c r="J62" s="7">
        <v>198622.74</v>
      </c>
      <c r="K62" s="7">
        <v>5271004.24</v>
      </c>
      <c r="L62" s="7">
        <v>564782.27</v>
      </c>
      <c r="M62" s="8">
        <f t="shared" si="0"/>
        <v>39057491.460000001</v>
      </c>
    </row>
    <row r="63" spans="1:13" x14ac:dyDescent="0.25">
      <c r="A63" s="5" t="s">
        <v>123</v>
      </c>
      <c r="B63" s="5" t="s">
        <v>124</v>
      </c>
      <c r="C63" s="6">
        <v>8948.4500000000007</v>
      </c>
      <c r="D63" s="7">
        <v>44112966.609999999</v>
      </c>
      <c r="E63" s="7">
        <v>11715430.109999999</v>
      </c>
      <c r="F63" s="7">
        <v>6418184.2400000002</v>
      </c>
      <c r="G63" s="7">
        <v>6050180.2699999996</v>
      </c>
      <c r="H63" s="7">
        <v>7573709.9699999997</v>
      </c>
      <c r="I63" s="7">
        <v>2711608.05</v>
      </c>
      <c r="J63" s="7">
        <v>465071.61</v>
      </c>
      <c r="K63" s="7">
        <v>3585147.08</v>
      </c>
      <c r="L63" s="7">
        <v>4060578.52</v>
      </c>
      <c r="M63" s="8">
        <f t="shared" si="0"/>
        <v>86692876.459999993</v>
      </c>
    </row>
    <row r="64" spans="1:13" x14ac:dyDescent="0.25">
      <c r="A64" s="5" t="s">
        <v>125</v>
      </c>
      <c r="B64" s="5" t="s">
        <v>126</v>
      </c>
      <c r="C64" s="6">
        <v>20320.099999999999</v>
      </c>
      <c r="D64" s="7">
        <v>110488902.03</v>
      </c>
      <c r="E64" s="7">
        <v>35614329.329999998</v>
      </c>
      <c r="F64" s="7">
        <v>20021657.18</v>
      </c>
      <c r="G64" s="7">
        <v>18407357.460000001</v>
      </c>
      <c r="H64" s="7">
        <v>12176642.720000001</v>
      </c>
      <c r="I64" s="7">
        <v>5397908.25</v>
      </c>
      <c r="J64" s="7">
        <v>4180912.23</v>
      </c>
      <c r="K64" s="7">
        <v>17446475.809999999</v>
      </c>
      <c r="L64" s="7">
        <v>6335884.5800000001</v>
      </c>
      <c r="M64" s="8">
        <f t="shared" si="0"/>
        <v>230070069.59000003</v>
      </c>
    </row>
    <row r="65" spans="1:13" x14ac:dyDescent="0.25">
      <c r="A65" s="5" t="s">
        <v>127</v>
      </c>
      <c r="B65" s="5" t="s">
        <v>128</v>
      </c>
      <c r="C65" s="6">
        <v>1567.65</v>
      </c>
      <c r="D65" s="7">
        <v>8533782.2699999996</v>
      </c>
      <c r="E65" s="7">
        <v>3195114.35</v>
      </c>
      <c r="F65" s="7">
        <v>1407105.63</v>
      </c>
      <c r="G65" s="7">
        <v>1608367.87</v>
      </c>
      <c r="H65" s="7">
        <v>1617055.2</v>
      </c>
      <c r="I65" s="7">
        <v>1359465.43</v>
      </c>
      <c r="J65" s="9"/>
      <c r="K65" s="7">
        <v>1420842.84</v>
      </c>
      <c r="L65" s="7">
        <v>714692.03</v>
      </c>
      <c r="M65" s="8">
        <f t="shared" si="0"/>
        <v>19856425.620000001</v>
      </c>
    </row>
    <row r="66" spans="1:13" x14ac:dyDescent="0.25">
      <c r="A66" s="5" t="s">
        <v>129</v>
      </c>
      <c r="B66" s="5" t="s">
        <v>130</v>
      </c>
      <c r="C66" s="6">
        <v>7575.7</v>
      </c>
      <c r="D66" s="7">
        <v>36371728.880000003</v>
      </c>
      <c r="E66" s="7">
        <v>14464162.08</v>
      </c>
      <c r="F66" s="7">
        <v>7136275.8499999996</v>
      </c>
      <c r="G66" s="7">
        <v>4771148.7</v>
      </c>
      <c r="H66" s="7">
        <v>5943605.4900000002</v>
      </c>
      <c r="I66" s="7">
        <v>2334911.5299999998</v>
      </c>
      <c r="J66" s="7">
        <v>8077230.5700000003</v>
      </c>
      <c r="K66" s="7">
        <v>26698426.02</v>
      </c>
      <c r="L66" s="7">
        <v>818616.87</v>
      </c>
      <c r="M66" s="8">
        <f t="shared" si="0"/>
        <v>106616105.98999999</v>
      </c>
    </row>
    <row r="67" spans="1:13" x14ac:dyDescent="0.25">
      <c r="A67" s="5" t="s">
        <v>131</v>
      </c>
      <c r="B67" s="5" t="s">
        <v>132</v>
      </c>
      <c r="C67" s="6">
        <v>2872.65</v>
      </c>
      <c r="D67" s="7">
        <v>15079284.34</v>
      </c>
      <c r="E67" s="7">
        <v>3891134.53</v>
      </c>
      <c r="F67" s="7">
        <v>2307618.7000000002</v>
      </c>
      <c r="G67" s="7">
        <v>1954079.53</v>
      </c>
      <c r="H67" s="7">
        <v>2000340.28</v>
      </c>
      <c r="I67" s="7">
        <v>1379308.03</v>
      </c>
      <c r="J67" s="7">
        <v>1312205.8600000001</v>
      </c>
      <c r="K67" s="7">
        <v>1108989.1200000001</v>
      </c>
      <c r="L67" s="7">
        <v>991141.94</v>
      </c>
      <c r="M67" s="8">
        <f t="shared" si="0"/>
        <v>30024102.330000006</v>
      </c>
    </row>
    <row r="68" spans="1:13" x14ac:dyDescent="0.25">
      <c r="A68" s="5" t="s">
        <v>133</v>
      </c>
      <c r="B68" s="5" t="s">
        <v>134</v>
      </c>
      <c r="C68" s="6">
        <v>18214.95</v>
      </c>
      <c r="D68" s="7">
        <v>91451868.719999999</v>
      </c>
      <c r="E68" s="7">
        <v>29843785.079999998</v>
      </c>
      <c r="F68" s="7">
        <v>16491486.140000001</v>
      </c>
      <c r="G68" s="7">
        <v>11760376.470000001</v>
      </c>
      <c r="H68" s="7">
        <v>15262900.17</v>
      </c>
      <c r="I68" s="7">
        <v>4957035.8099999996</v>
      </c>
      <c r="J68" s="7">
        <v>10713954.09</v>
      </c>
      <c r="K68" s="7">
        <v>6612519.7999999998</v>
      </c>
      <c r="L68" s="7">
        <v>4831399.1900000004</v>
      </c>
      <c r="M68" s="8">
        <f t="shared" si="0"/>
        <v>191925325.47</v>
      </c>
    </row>
    <row r="69" spans="1:13" x14ac:dyDescent="0.25">
      <c r="A69" s="5" t="s">
        <v>135</v>
      </c>
      <c r="B69" s="5" t="s">
        <v>136</v>
      </c>
      <c r="C69" s="6">
        <v>7473.25</v>
      </c>
      <c r="D69" s="7">
        <v>39117795.810000002</v>
      </c>
      <c r="E69" s="7">
        <v>12536842.199999999</v>
      </c>
      <c r="F69" s="7">
        <v>8135800.7800000003</v>
      </c>
      <c r="G69" s="7">
        <v>4655601.66</v>
      </c>
      <c r="H69" s="7">
        <v>4743224.08</v>
      </c>
      <c r="I69" s="7">
        <v>2562361</v>
      </c>
      <c r="J69" s="7">
        <v>5401808.5999999996</v>
      </c>
      <c r="K69" s="7">
        <v>3474631.8</v>
      </c>
      <c r="L69" s="7">
        <v>3629152.16</v>
      </c>
      <c r="M69" s="8">
        <f t="shared" si="0"/>
        <v>84257218.089999989</v>
      </c>
    </row>
    <row r="70" spans="1:13" x14ac:dyDescent="0.25">
      <c r="A70" s="5" t="s">
        <v>137</v>
      </c>
      <c r="B70" s="5" t="s">
        <v>138</v>
      </c>
      <c r="C70" s="6">
        <v>2812.6</v>
      </c>
      <c r="D70" s="7">
        <v>15760264.279999999</v>
      </c>
      <c r="E70" s="7">
        <v>3283875.17</v>
      </c>
      <c r="F70" s="7">
        <v>2214415.12</v>
      </c>
      <c r="G70" s="7">
        <v>3790166.05</v>
      </c>
      <c r="H70" s="7">
        <v>1937589.37</v>
      </c>
      <c r="I70" s="7">
        <v>982853.01</v>
      </c>
      <c r="J70" s="7">
        <v>53035</v>
      </c>
      <c r="K70" s="7">
        <v>292043.65999999997</v>
      </c>
      <c r="L70" s="7">
        <v>1060100.67</v>
      </c>
      <c r="M70" s="8">
        <f t="shared" si="0"/>
        <v>29374342.330000006</v>
      </c>
    </row>
    <row r="71" spans="1:13" x14ac:dyDescent="0.25">
      <c r="A71" s="5" t="s">
        <v>139</v>
      </c>
      <c r="B71" s="5" t="s">
        <v>140</v>
      </c>
      <c r="C71" s="6">
        <v>1680.95</v>
      </c>
      <c r="D71" s="7">
        <v>8620567.8399999999</v>
      </c>
      <c r="E71" s="7">
        <v>2986963.12</v>
      </c>
      <c r="F71" s="7">
        <v>1882942.19</v>
      </c>
      <c r="G71" s="7">
        <v>2301353.0099999998</v>
      </c>
      <c r="H71" s="7">
        <v>1982178.61</v>
      </c>
      <c r="I71" s="7">
        <v>1256965.97</v>
      </c>
      <c r="J71" s="7">
        <v>798400.87</v>
      </c>
      <c r="K71" s="7">
        <v>1176254.97</v>
      </c>
      <c r="L71" s="7">
        <v>748717.79</v>
      </c>
      <c r="M71" s="8">
        <f t="shared" ref="M71:M134" si="1">SUM(D71:L71)</f>
        <v>21754344.369999997</v>
      </c>
    </row>
    <row r="72" spans="1:13" x14ac:dyDescent="0.25">
      <c r="A72" s="5" t="s">
        <v>141</v>
      </c>
      <c r="B72" s="5" t="s">
        <v>142</v>
      </c>
      <c r="C72" s="6">
        <v>2395.5</v>
      </c>
      <c r="D72" s="7">
        <v>12187512.550000001</v>
      </c>
      <c r="E72" s="7">
        <v>3958190.88</v>
      </c>
      <c r="F72" s="7">
        <v>1935043.47</v>
      </c>
      <c r="G72" s="7">
        <v>2480874.1</v>
      </c>
      <c r="H72" s="7">
        <v>2000679.22</v>
      </c>
      <c r="I72" s="7">
        <v>1172294.76</v>
      </c>
      <c r="J72" s="7">
        <v>18032</v>
      </c>
      <c r="K72" s="7">
        <v>3007964.93</v>
      </c>
      <c r="L72" s="7">
        <v>925341.34</v>
      </c>
      <c r="M72" s="8">
        <f t="shared" si="1"/>
        <v>27685933.25</v>
      </c>
    </row>
    <row r="73" spans="1:13" x14ac:dyDescent="0.25">
      <c r="A73" s="5" t="s">
        <v>143</v>
      </c>
      <c r="B73" s="5" t="s">
        <v>144</v>
      </c>
      <c r="C73" s="6">
        <v>5328.35</v>
      </c>
      <c r="D73" s="7">
        <v>24969048.41</v>
      </c>
      <c r="E73" s="7">
        <v>7267685.2699999996</v>
      </c>
      <c r="F73" s="7">
        <v>3952708.57</v>
      </c>
      <c r="G73" s="7">
        <v>2749419.54</v>
      </c>
      <c r="H73" s="7">
        <v>4029801.17</v>
      </c>
      <c r="I73" s="7">
        <v>1990394.93</v>
      </c>
      <c r="J73" s="7">
        <v>2068045.44</v>
      </c>
      <c r="K73" s="7">
        <v>4602257.12</v>
      </c>
      <c r="L73" s="7">
        <v>1665679.3600000001</v>
      </c>
      <c r="M73" s="8">
        <f t="shared" si="1"/>
        <v>53295039.809999995</v>
      </c>
    </row>
    <row r="74" spans="1:13" x14ac:dyDescent="0.25">
      <c r="A74" s="5" t="s">
        <v>145</v>
      </c>
      <c r="B74" s="5" t="s">
        <v>146</v>
      </c>
      <c r="C74" s="6">
        <v>2989.55</v>
      </c>
      <c r="D74" s="7">
        <v>16627175.34</v>
      </c>
      <c r="E74" s="7">
        <v>4948373.5199999996</v>
      </c>
      <c r="F74" s="7">
        <v>2089237.59</v>
      </c>
      <c r="G74" s="7">
        <v>2054802.19</v>
      </c>
      <c r="H74" s="7">
        <v>2049959.5</v>
      </c>
      <c r="I74" s="7">
        <v>1288352.44</v>
      </c>
      <c r="J74" s="7">
        <v>100000</v>
      </c>
      <c r="K74" s="7">
        <v>2090306.62</v>
      </c>
      <c r="L74" s="7">
        <v>1571809.51</v>
      </c>
      <c r="M74" s="8">
        <f t="shared" si="1"/>
        <v>32820016.710000005</v>
      </c>
    </row>
    <row r="75" spans="1:13" x14ac:dyDescent="0.25">
      <c r="A75" s="5" t="s">
        <v>147</v>
      </c>
      <c r="B75" s="5" t="s">
        <v>148</v>
      </c>
      <c r="C75" s="6">
        <v>6041.8</v>
      </c>
      <c r="D75" s="7">
        <v>36272419.590000004</v>
      </c>
      <c r="E75" s="7">
        <v>9405741.8800000008</v>
      </c>
      <c r="F75" s="7">
        <v>4671866.63</v>
      </c>
      <c r="G75" s="7">
        <v>5860627.5</v>
      </c>
      <c r="H75" s="7">
        <v>4402042.16</v>
      </c>
      <c r="I75" s="7">
        <v>2651517.46</v>
      </c>
      <c r="J75" s="7">
        <v>52890956.149999999</v>
      </c>
      <c r="K75" s="7">
        <v>5987904.8099999996</v>
      </c>
      <c r="L75" s="7">
        <v>2379835.73</v>
      </c>
      <c r="M75" s="8">
        <f t="shared" si="1"/>
        <v>124522911.91000001</v>
      </c>
    </row>
    <row r="76" spans="1:13" x14ac:dyDescent="0.25">
      <c r="A76" s="5" t="s">
        <v>149</v>
      </c>
      <c r="B76" s="5" t="s">
        <v>150</v>
      </c>
      <c r="C76" s="6">
        <v>1675.4</v>
      </c>
      <c r="D76" s="7">
        <v>9052159.5500000007</v>
      </c>
      <c r="E76" s="7">
        <v>2246957.73</v>
      </c>
      <c r="F76" s="7">
        <v>1496686.49</v>
      </c>
      <c r="G76" s="7">
        <v>802247.25</v>
      </c>
      <c r="H76" s="7">
        <v>1186017.52</v>
      </c>
      <c r="I76" s="7">
        <v>760864.08</v>
      </c>
      <c r="J76" s="7">
        <v>708980.18</v>
      </c>
      <c r="K76" s="7">
        <v>545307.81000000006</v>
      </c>
      <c r="L76" s="7">
        <v>372363.44</v>
      </c>
      <c r="M76" s="8">
        <f t="shared" si="1"/>
        <v>17171584.050000001</v>
      </c>
    </row>
    <row r="77" spans="1:13" x14ac:dyDescent="0.25">
      <c r="A77" s="5" t="s">
        <v>151</v>
      </c>
      <c r="B77" s="5" t="s">
        <v>152</v>
      </c>
      <c r="C77" s="6">
        <v>1962.1</v>
      </c>
      <c r="D77" s="7">
        <v>11802257.51</v>
      </c>
      <c r="E77" s="7">
        <v>3375972.18</v>
      </c>
      <c r="F77" s="7">
        <v>1959235.11</v>
      </c>
      <c r="G77" s="7">
        <v>1883796.26</v>
      </c>
      <c r="H77" s="7">
        <v>1692094.02</v>
      </c>
      <c r="I77" s="7">
        <v>1908646.69</v>
      </c>
      <c r="J77" s="9"/>
      <c r="K77" s="7">
        <v>73958.539999999994</v>
      </c>
      <c r="L77" s="7">
        <v>1200378.76</v>
      </c>
      <c r="M77" s="8">
        <f t="shared" si="1"/>
        <v>23896339.070000004</v>
      </c>
    </row>
    <row r="78" spans="1:13" x14ac:dyDescent="0.25">
      <c r="A78" s="5" t="s">
        <v>153</v>
      </c>
      <c r="B78" s="5" t="s">
        <v>154</v>
      </c>
      <c r="C78" s="6">
        <v>2507.1</v>
      </c>
      <c r="D78" s="7">
        <v>14408042.52</v>
      </c>
      <c r="E78" s="7">
        <v>3762208.48</v>
      </c>
      <c r="F78" s="7">
        <v>1786775.69</v>
      </c>
      <c r="G78" s="7">
        <v>855607.27</v>
      </c>
      <c r="H78" s="7">
        <v>1523303.71</v>
      </c>
      <c r="I78" s="7">
        <v>1130038.78</v>
      </c>
      <c r="J78" s="7">
        <v>2357214.2000000002</v>
      </c>
      <c r="K78" s="7">
        <v>778166.6</v>
      </c>
      <c r="L78" s="7">
        <v>1083257.6599999999</v>
      </c>
      <c r="M78" s="8">
        <f t="shared" si="1"/>
        <v>27684614.910000004</v>
      </c>
    </row>
    <row r="79" spans="1:13" x14ac:dyDescent="0.25">
      <c r="A79" s="5" t="s">
        <v>155</v>
      </c>
      <c r="B79" s="5" t="s">
        <v>156</v>
      </c>
      <c r="C79" s="6">
        <v>5107.3500000000004</v>
      </c>
      <c r="D79" s="7">
        <v>26337219.469999999</v>
      </c>
      <c r="E79" s="7">
        <v>6364194.4199999999</v>
      </c>
      <c r="F79" s="7">
        <v>3859034.76</v>
      </c>
      <c r="G79" s="7">
        <v>2640346.1800000002</v>
      </c>
      <c r="H79" s="7">
        <v>2825150.8</v>
      </c>
      <c r="I79" s="7">
        <v>1471789.1</v>
      </c>
      <c r="J79" s="7">
        <v>22980376.829999998</v>
      </c>
      <c r="K79" s="7">
        <v>5227821.1399999997</v>
      </c>
      <c r="L79" s="7">
        <v>1107758.07</v>
      </c>
      <c r="M79" s="8">
        <f t="shared" si="1"/>
        <v>72813690.769999981</v>
      </c>
    </row>
    <row r="80" spans="1:13" x14ac:dyDescent="0.25">
      <c r="A80" s="5" t="s">
        <v>157</v>
      </c>
      <c r="B80" s="5" t="s">
        <v>158</v>
      </c>
      <c r="C80" s="6">
        <v>1693.95</v>
      </c>
      <c r="D80" s="7">
        <v>8759717.9600000009</v>
      </c>
      <c r="E80" s="7">
        <v>2197504.4700000002</v>
      </c>
      <c r="F80" s="7">
        <v>1000489.41</v>
      </c>
      <c r="G80" s="7">
        <v>505058.98</v>
      </c>
      <c r="H80" s="7">
        <v>1204614.54</v>
      </c>
      <c r="I80" s="7">
        <v>1322862.94</v>
      </c>
      <c r="J80" s="7">
        <v>4877186.66</v>
      </c>
      <c r="K80" s="7">
        <v>909361.47</v>
      </c>
      <c r="L80" s="7">
        <v>465643.7</v>
      </c>
      <c r="M80" s="8">
        <f t="shared" si="1"/>
        <v>21242440.129999999</v>
      </c>
    </row>
    <row r="81" spans="1:13" x14ac:dyDescent="0.25">
      <c r="A81" s="5" t="s">
        <v>159</v>
      </c>
      <c r="B81" s="5" t="s">
        <v>160</v>
      </c>
      <c r="C81" s="6">
        <v>8501.6</v>
      </c>
      <c r="D81" s="7">
        <v>48618356.840000004</v>
      </c>
      <c r="E81" s="7">
        <v>16861394.149999999</v>
      </c>
      <c r="F81" s="7">
        <v>6622725.5300000003</v>
      </c>
      <c r="G81" s="7">
        <v>4694780.66</v>
      </c>
      <c r="H81" s="7">
        <v>4661433.1399999997</v>
      </c>
      <c r="I81" s="7">
        <v>2913453.35</v>
      </c>
      <c r="J81" s="7">
        <v>28384472.420000002</v>
      </c>
      <c r="K81" s="7">
        <v>9809494.1600000001</v>
      </c>
      <c r="L81" s="7">
        <v>2036804</v>
      </c>
      <c r="M81" s="8">
        <f t="shared" si="1"/>
        <v>124602914.24999999</v>
      </c>
    </row>
    <row r="82" spans="1:13" x14ac:dyDescent="0.25">
      <c r="A82" s="5" t="s">
        <v>161</v>
      </c>
      <c r="B82" s="5" t="s">
        <v>162</v>
      </c>
      <c r="C82" s="6">
        <v>3615.45</v>
      </c>
      <c r="D82" s="7">
        <v>19135450.989999998</v>
      </c>
      <c r="E82" s="7">
        <v>7620039.7000000002</v>
      </c>
      <c r="F82" s="7">
        <v>4491848.53</v>
      </c>
      <c r="G82" s="7">
        <v>1715911.43</v>
      </c>
      <c r="H82" s="7">
        <v>3853896.08</v>
      </c>
      <c r="I82" s="7">
        <v>1951230.04</v>
      </c>
      <c r="J82" s="7">
        <v>136822.72</v>
      </c>
      <c r="K82" s="7">
        <v>2053137.68</v>
      </c>
      <c r="L82" s="7">
        <v>1386569.12</v>
      </c>
      <c r="M82" s="8">
        <f t="shared" si="1"/>
        <v>42344906.289999992</v>
      </c>
    </row>
    <row r="83" spans="1:13" x14ac:dyDescent="0.25">
      <c r="A83" s="5" t="s">
        <v>163</v>
      </c>
      <c r="B83" s="5" t="s">
        <v>164</v>
      </c>
      <c r="C83" s="6">
        <v>23558.5</v>
      </c>
      <c r="D83" s="7">
        <v>135893150.12</v>
      </c>
      <c r="E83" s="7">
        <v>50015333.539999999</v>
      </c>
      <c r="F83" s="7">
        <v>30927460.57</v>
      </c>
      <c r="G83" s="7">
        <v>8754987.4199999999</v>
      </c>
      <c r="H83" s="7">
        <v>18480201.48</v>
      </c>
      <c r="I83" s="7">
        <v>12388420.279999999</v>
      </c>
      <c r="J83" s="7">
        <v>2646244.17</v>
      </c>
      <c r="K83" s="7">
        <v>5189782.05</v>
      </c>
      <c r="L83" s="7">
        <v>11470523.02</v>
      </c>
      <c r="M83" s="8">
        <f t="shared" si="1"/>
        <v>275766102.64999998</v>
      </c>
    </row>
    <row r="84" spans="1:13" x14ac:dyDescent="0.25">
      <c r="A84" s="5" t="s">
        <v>165</v>
      </c>
      <c r="B84" s="5" t="s">
        <v>166</v>
      </c>
      <c r="C84" s="6">
        <v>2313.15</v>
      </c>
      <c r="D84" s="7">
        <v>11475537.810000001</v>
      </c>
      <c r="E84" s="7">
        <v>3517053.9</v>
      </c>
      <c r="F84" s="7">
        <v>1944067.4</v>
      </c>
      <c r="G84" s="7">
        <v>1054565.27</v>
      </c>
      <c r="H84" s="7">
        <v>2019502.45</v>
      </c>
      <c r="I84" s="7">
        <v>1432080.34</v>
      </c>
      <c r="J84" s="7">
        <v>0</v>
      </c>
      <c r="K84" s="7">
        <v>1094810.57</v>
      </c>
      <c r="L84" s="7">
        <v>858192.37</v>
      </c>
      <c r="M84" s="8">
        <f t="shared" si="1"/>
        <v>23395810.109999999</v>
      </c>
    </row>
    <row r="85" spans="1:13" x14ac:dyDescent="0.25">
      <c r="A85" s="5" t="s">
        <v>167</v>
      </c>
      <c r="B85" s="5" t="s">
        <v>168</v>
      </c>
      <c r="C85" s="6">
        <v>1101.2</v>
      </c>
      <c r="D85" s="7">
        <v>6732259.9000000004</v>
      </c>
      <c r="E85" s="7">
        <v>1738822.98</v>
      </c>
      <c r="F85" s="7">
        <v>1066734.28</v>
      </c>
      <c r="G85" s="7">
        <v>378473.43</v>
      </c>
      <c r="H85" s="7">
        <v>433840.19</v>
      </c>
      <c r="I85" s="7">
        <v>778716.41</v>
      </c>
      <c r="J85" s="7">
        <v>504706.27</v>
      </c>
      <c r="K85" s="7">
        <v>565180</v>
      </c>
      <c r="L85" s="7">
        <v>205520.41</v>
      </c>
      <c r="M85" s="8">
        <f t="shared" si="1"/>
        <v>12404253.869999999</v>
      </c>
    </row>
    <row r="86" spans="1:13" x14ac:dyDescent="0.25">
      <c r="A86" s="5" t="s">
        <v>169</v>
      </c>
      <c r="B86" s="5" t="s">
        <v>170</v>
      </c>
      <c r="C86" s="6">
        <v>1025.05</v>
      </c>
      <c r="D86" s="7">
        <v>5240149.67</v>
      </c>
      <c r="E86" s="7">
        <v>1610972.61</v>
      </c>
      <c r="F86" s="7">
        <v>687515.03</v>
      </c>
      <c r="G86" s="7">
        <v>317068.27</v>
      </c>
      <c r="H86" s="7">
        <v>956238.27</v>
      </c>
      <c r="I86" s="7">
        <v>900212.05</v>
      </c>
      <c r="J86" s="7">
        <v>32416.26</v>
      </c>
      <c r="K86" s="7">
        <v>147111.12</v>
      </c>
      <c r="L86" s="7">
        <v>453969.76</v>
      </c>
      <c r="M86" s="8">
        <f t="shared" si="1"/>
        <v>10345653.039999999</v>
      </c>
    </row>
    <row r="87" spans="1:13" x14ac:dyDescent="0.25">
      <c r="A87" s="5" t="s">
        <v>171</v>
      </c>
      <c r="B87" s="5" t="s">
        <v>172</v>
      </c>
      <c r="C87" s="6">
        <v>3089.85</v>
      </c>
      <c r="D87" s="7">
        <v>17513818.530000001</v>
      </c>
      <c r="E87" s="7">
        <v>4111726.32</v>
      </c>
      <c r="F87" s="7">
        <v>2736851.21</v>
      </c>
      <c r="G87" s="7">
        <v>195085.46</v>
      </c>
      <c r="H87" s="7">
        <v>1584561.49</v>
      </c>
      <c r="I87" s="7">
        <v>1774245.29</v>
      </c>
      <c r="J87" s="7">
        <v>582863.55000000005</v>
      </c>
      <c r="K87" s="7">
        <v>1733089.87</v>
      </c>
      <c r="L87" s="7">
        <v>1554278.24</v>
      </c>
      <c r="M87" s="8">
        <f t="shared" si="1"/>
        <v>31786519.960000001</v>
      </c>
    </row>
    <row r="88" spans="1:13" x14ac:dyDescent="0.25">
      <c r="A88" s="5" t="s">
        <v>173</v>
      </c>
      <c r="B88" s="5" t="s">
        <v>174</v>
      </c>
      <c r="C88" s="6">
        <v>1003.55</v>
      </c>
      <c r="D88" s="7">
        <v>5524197.9400000004</v>
      </c>
      <c r="E88" s="7">
        <v>1594224.29</v>
      </c>
      <c r="F88" s="7">
        <v>819706</v>
      </c>
      <c r="G88" s="7">
        <v>586641.05000000005</v>
      </c>
      <c r="H88" s="7">
        <v>588196.64</v>
      </c>
      <c r="I88" s="7">
        <v>771486.67</v>
      </c>
      <c r="J88" s="7">
        <v>60213</v>
      </c>
      <c r="K88" s="7">
        <v>714393.99</v>
      </c>
      <c r="L88" s="7">
        <v>219364.45</v>
      </c>
      <c r="M88" s="8">
        <f t="shared" si="1"/>
        <v>10878424.030000001</v>
      </c>
    </row>
    <row r="89" spans="1:13" x14ac:dyDescent="0.25">
      <c r="A89" s="5" t="s">
        <v>175</v>
      </c>
      <c r="B89" s="5" t="s">
        <v>176</v>
      </c>
      <c r="C89" s="6">
        <v>8530.5</v>
      </c>
      <c r="D89" s="7">
        <v>54410845</v>
      </c>
      <c r="E89" s="7">
        <v>13383339.66</v>
      </c>
      <c r="F89" s="7">
        <v>8129618.9000000004</v>
      </c>
      <c r="G89" s="7">
        <v>4215281.7699999996</v>
      </c>
      <c r="H89" s="7">
        <v>6405402.3200000003</v>
      </c>
      <c r="I89" s="7">
        <v>2431031.39</v>
      </c>
      <c r="J89" s="7">
        <v>48771643.460000001</v>
      </c>
      <c r="K89" s="7">
        <v>7540674.6100000003</v>
      </c>
      <c r="L89" s="7">
        <v>3024154.15</v>
      </c>
      <c r="M89" s="8">
        <f t="shared" si="1"/>
        <v>148311991.26000002</v>
      </c>
    </row>
    <row r="90" spans="1:13" x14ac:dyDescent="0.25">
      <c r="A90" s="5" t="s">
        <v>177</v>
      </c>
      <c r="B90" s="5" t="s">
        <v>178</v>
      </c>
      <c r="C90" s="6">
        <v>2257.85</v>
      </c>
      <c r="D90" s="7">
        <v>11996251.73</v>
      </c>
      <c r="E90" s="7">
        <v>2935100.82</v>
      </c>
      <c r="F90" s="7">
        <v>1409389.73</v>
      </c>
      <c r="G90" s="7">
        <v>212995.52</v>
      </c>
      <c r="H90" s="7">
        <v>1469024.36</v>
      </c>
      <c r="I90" s="7">
        <v>1142916.6299999999</v>
      </c>
      <c r="J90" s="7">
        <v>81127.460000000006</v>
      </c>
      <c r="K90" s="7">
        <v>734213.14</v>
      </c>
      <c r="L90" s="7">
        <v>840323.74</v>
      </c>
      <c r="M90" s="8">
        <f t="shared" si="1"/>
        <v>20821343.129999999</v>
      </c>
    </row>
    <row r="91" spans="1:13" x14ac:dyDescent="0.25">
      <c r="A91" s="5" t="s">
        <v>179</v>
      </c>
      <c r="B91" s="5" t="s">
        <v>180</v>
      </c>
      <c r="C91" s="6">
        <v>9276.9</v>
      </c>
      <c r="D91" s="7">
        <v>48117332.829999998</v>
      </c>
      <c r="E91" s="7">
        <v>14489215.460000001</v>
      </c>
      <c r="F91" s="7">
        <v>5886624</v>
      </c>
      <c r="G91" s="7">
        <v>4198674.09</v>
      </c>
      <c r="H91" s="7">
        <v>6795465.8499999996</v>
      </c>
      <c r="I91" s="7">
        <v>3018063.8</v>
      </c>
      <c r="J91" s="9"/>
      <c r="K91" s="7">
        <v>2342959.86</v>
      </c>
      <c r="L91" s="7">
        <v>4681596.3</v>
      </c>
      <c r="M91" s="8">
        <f t="shared" si="1"/>
        <v>89529932.189999983</v>
      </c>
    </row>
    <row r="92" spans="1:13" x14ac:dyDescent="0.25">
      <c r="A92" s="5" t="s">
        <v>181</v>
      </c>
      <c r="B92" s="5" t="s">
        <v>182</v>
      </c>
      <c r="C92" s="6">
        <v>593.4</v>
      </c>
      <c r="D92" s="7">
        <v>3540494.59</v>
      </c>
      <c r="E92" s="7">
        <v>1186307.3600000001</v>
      </c>
      <c r="F92" s="7">
        <v>651410.39</v>
      </c>
      <c r="G92" s="7">
        <v>272463.68</v>
      </c>
      <c r="H92" s="7">
        <v>510399.53</v>
      </c>
      <c r="I92" s="7">
        <v>731345.51</v>
      </c>
      <c r="J92" s="9"/>
      <c r="K92" s="7">
        <v>126179.34</v>
      </c>
      <c r="L92" s="7">
        <v>343870.08</v>
      </c>
      <c r="M92" s="8">
        <f t="shared" si="1"/>
        <v>7362470.4799999995</v>
      </c>
    </row>
    <row r="93" spans="1:13" x14ac:dyDescent="0.25">
      <c r="A93" s="5" t="s">
        <v>183</v>
      </c>
      <c r="B93" s="5" t="s">
        <v>184</v>
      </c>
      <c r="C93" s="6">
        <v>6962.4</v>
      </c>
      <c r="D93" s="7">
        <v>32673619.48</v>
      </c>
      <c r="E93" s="7">
        <v>11904451.23</v>
      </c>
      <c r="F93" s="7">
        <v>5499605.2300000004</v>
      </c>
      <c r="G93" s="7">
        <v>4190133.22</v>
      </c>
      <c r="H93" s="7">
        <v>4450804.24</v>
      </c>
      <c r="I93" s="7">
        <v>3665377.76</v>
      </c>
      <c r="J93" s="7">
        <v>5328731.3600000003</v>
      </c>
      <c r="K93" s="7">
        <v>1353511.38</v>
      </c>
      <c r="L93" s="7">
        <v>1533435.06</v>
      </c>
      <c r="M93" s="8">
        <f t="shared" si="1"/>
        <v>70599668.959999993</v>
      </c>
    </row>
    <row r="94" spans="1:13" x14ac:dyDescent="0.25">
      <c r="A94" s="5" t="s">
        <v>185</v>
      </c>
      <c r="B94" s="5" t="s">
        <v>186</v>
      </c>
      <c r="C94" s="6">
        <v>3794.6</v>
      </c>
      <c r="D94" s="7">
        <v>14706592.35</v>
      </c>
      <c r="E94" s="7">
        <v>4184156.89</v>
      </c>
      <c r="F94" s="7">
        <v>2606784.9900000002</v>
      </c>
      <c r="G94" s="7">
        <v>719096.84</v>
      </c>
      <c r="H94" s="7">
        <v>1955145.83</v>
      </c>
      <c r="I94" s="7">
        <v>1762607.64</v>
      </c>
      <c r="J94" s="7">
        <v>2531991.4900000002</v>
      </c>
      <c r="K94" s="7">
        <v>248641.26</v>
      </c>
      <c r="L94" s="7">
        <v>2557876.65</v>
      </c>
      <c r="M94" s="8">
        <f t="shared" si="1"/>
        <v>31272893.940000001</v>
      </c>
    </row>
    <row r="95" spans="1:13" x14ac:dyDescent="0.25">
      <c r="A95" s="5" t="s">
        <v>187</v>
      </c>
      <c r="B95" s="5" t="s">
        <v>188</v>
      </c>
      <c r="C95" s="6">
        <v>1735.8</v>
      </c>
      <c r="D95" s="7">
        <v>8847778.0800000001</v>
      </c>
      <c r="E95" s="7">
        <v>3272212.27</v>
      </c>
      <c r="F95" s="7">
        <v>2109893.73</v>
      </c>
      <c r="G95" s="7">
        <v>369059.99</v>
      </c>
      <c r="H95" s="7">
        <v>1786367.09</v>
      </c>
      <c r="I95" s="7">
        <v>1090012.3700000001</v>
      </c>
      <c r="J95" s="9"/>
      <c r="K95" s="7">
        <v>378474.64</v>
      </c>
      <c r="L95" s="7">
        <v>948871.06</v>
      </c>
      <c r="M95" s="8">
        <f t="shared" si="1"/>
        <v>18802669.23</v>
      </c>
    </row>
    <row r="96" spans="1:13" x14ac:dyDescent="0.25">
      <c r="A96" s="5" t="s">
        <v>189</v>
      </c>
      <c r="B96" s="5" t="s">
        <v>190</v>
      </c>
      <c r="C96" s="6">
        <v>4421.8</v>
      </c>
      <c r="D96" s="7">
        <v>27535357.129999999</v>
      </c>
      <c r="E96" s="7">
        <v>8718177.75</v>
      </c>
      <c r="F96" s="7">
        <v>5389981.5499999998</v>
      </c>
      <c r="G96" s="7">
        <v>1973591.55</v>
      </c>
      <c r="H96" s="7">
        <v>2944081.15</v>
      </c>
      <c r="I96" s="7">
        <v>1520070.2</v>
      </c>
      <c r="J96" s="7">
        <v>6692753.7699999996</v>
      </c>
      <c r="K96" s="7">
        <v>14038711.939999999</v>
      </c>
      <c r="L96" s="7">
        <v>789069.12</v>
      </c>
      <c r="M96" s="8">
        <f t="shared" si="1"/>
        <v>69601794.159999996</v>
      </c>
    </row>
    <row r="97" spans="1:13" x14ac:dyDescent="0.25">
      <c r="A97" s="5" t="s">
        <v>191</v>
      </c>
      <c r="B97" s="5" t="s">
        <v>192</v>
      </c>
      <c r="C97" s="6">
        <v>3139.35</v>
      </c>
      <c r="D97" s="7">
        <v>16195967.34</v>
      </c>
      <c r="E97" s="7">
        <v>3434458.81</v>
      </c>
      <c r="F97" s="7">
        <v>2291234.9500000002</v>
      </c>
      <c r="G97" s="7">
        <v>1265972.6399999999</v>
      </c>
      <c r="H97" s="7">
        <v>2400405.0299999998</v>
      </c>
      <c r="I97" s="7">
        <v>1464842.54</v>
      </c>
      <c r="J97" s="7">
        <v>513630.34</v>
      </c>
      <c r="K97" s="7">
        <v>851179.79</v>
      </c>
      <c r="L97" s="7">
        <v>852018.84</v>
      </c>
      <c r="M97" s="8">
        <f t="shared" si="1"/>
        <v>29269710.279999997</v>
      </c>
    </row>
    <row r="98" spans="1:13" x14ac:dyDescent="0.25">
      <c r="A98" s="5" t="s">
        <v>193</v>
      </c>
      <c r="B98" s="5" t="s">
        <v>194</v>
      </c>
      <c r="C98" s="6">
        <v>5095.95</v>
      </c>
      <c r="D98" s="7">
        <v>28534280.039999999</v>
      </c>
      <c r="E98" s="7">
        <v>9729871.0199999996</v>
      </c>
      <c r="F98" s="7">
        <v>4323557.1399999997</v>
      </c>
      <c r="G98" s="7">
        <v>1156810.45</v>
      </c>
      <c r="H98" s="7">
        <v>4109016.1</v>
      </c>
      <c r="I98" s="7">
        <v>1935262.16</v>
      </c>
      <c r="J98" s="9"/>
      <c r="K98" s="7">
        <v>1748676.65</v>
      </c>
      <c r="L98" s="7">
        <v>2235512.85</v>
      </c>
      <c r="M98" s="8">
        <f t="shared" si="1"/>
        <v>53772986.410000004</v>
      </c>
    </row>
    <row r="99" spans="1:13" x14ac:dyDescent="0.25">
      <c r="A99" s="5" t="s">
        <v>195</v>
      </c>
      <c r="B99" s="5" t="s">
        <v>196</v>
      </c>
      <c r="C99" s="6">
        <v>1273.3499999999999</v>
      </c>
      <c r="D99" s="7">
        <v>7096080.8700000001</v>
      </c>
      <c r="E99" s="7">
        <v>1669933.45</v>
      </c>
      <c r="F99" s="7">
        <v>1943546.83</v>
      </c>
      <c r="G99" s="7">
        <v>516705.78</v>
      </c>
      <c r="H99" s="7">
        <v>700619.48</v>
      </c>
      <c r="I99" s="7">
        <v>805167.08</v>
      </c>
      <c r="J99" s="9"/>
      <c r="K99" s="7">
        <v>519725.51</v>
      </c>
      <c r="L99" s="7">
        <v>173950.39</v>
      </c>
      <c r="M99" s="8">
        <f t="shared" si="1"/>
        <v>13425729.390000001</v>
      </c>
    </row>
    <row r="100" spans="1:13" x14ac:dyDescent="0.25">
      <c r="A100" s="5" t="s">
        <v>197</v>
      </c>
      <c r="B100" s="5" t="s">
        <v>198</v>
      </c>
      <c r="C100" s="6">
        <v>1931.6</v>
      </c>
      <c r="D100" s="7">
        <v>10434403.619999999</v>
      </c>
      <c r="E100" s="7">
        <v>3443695.88</v>
      </c>
      <c r="F100" s="7">
        <v>1612178.9</v>
      </c>
      <c r="G100" s="7">
        <v>686329.32</v>
      </c>
      <c r="H100" s="7">
        <v>1498275.06</v>
      </c>
      <c r="I100" s="7">
        <v>912084.27</v>
      </c>
      <c r="J100" s="7">
        <v>226889</v>
      </c>
      <c r="K100" s="7">
        <v>378882.52</v>
      </c>
      <c r="L100" s="7">
        <v>653739.23</v>
      </c>
      <c r="M100" s="8">
        <f t="shared" si="1"/>
        <v>19846477.800000001</v>
      </c>
    </row>
    <row r="101" spans="1:13" x14ac:dyDescent="0.25">
      <c r="A101" s="5" t="s">
        <v>199</v>
      </c>
      <c r="B101" s="5" t="s">
        <v>200</v>
      </c>
      <c r="C101" s="6">
        <v>1696.45</v>
      </c>
      <c r="D101" s="7">
        <v>9704804.2799999993</v>
      </c>
      <c r="E101" s="7">
        <v>2422970.42</v>
      </c>
      <c r="F101" s="7">
        <v>1418557.38</v>
      </c>
      <c r="G101" s="7">
        <v>283868.71000000002</v>
      </c>
      <c r="H101" s="7">
        <v>1417518.91</v>
      </c>
      <c r="I101" s="7">
        <v>970960.76</v>
      </c>
      <c r="J101" s="9"/>
      <c r="K101" s="7">
        <v>728583.45</v>
      </c>
      <c r="L101" s="7">
        <v>351206.94</v>
      </c>
      <c r="M101" s="8">
        <f t="shared" si="1"/>
        <v>17298470.850000001</v>
      </c>
    </row>
    <row r="102" spans="1:13" x14ac:dyDescent="0.25">
      <c r="A102" s="5" t="s">
        <v>201</v>
      </c>
      <c r="B102" s="5" t="s">
        <v>202</v>
      </c>
      <c r="C102" s="6">
        <v>3111.4</v>
      </c>
      <c r="D102" s="7">
        <v>16791808.109999999</v>
      </c>
      <c r="E102" s="7">
        <v>4977924.09</v>
      </c>
      <c r="F102" s="7">
        <v>2673166.19</v>
      </c>
      <c r="G102" s="7">
        <v>1040455.77</v>
      </c>
      <c r="H102" s="7">
        <v>1509122.95</v>
      </c>
      <c r="I102" s="7">
        <v>911381.87</v>
      </c>
      <c r="J102" s="7">
        <v>404983.98</v>
      </c>
      <c r="K102" s="7">
        <v>1183364.44</v>
      </c>
      <c r="L102" s="7">
        <v>1279273.28</v>
      </c>
      <c r="M102" s="8">
        <f t="shared" si="1"/>
        <v>30771480.680000003</v>
      </c>
    </row>
    <row r="103" spans="1:13" x14ac:dyDescent="0.25">
      <c r="A103" s="5" t="s">
        <v>203</v>
      </c>
      <c r="B103" s="5" t="s">
        <v>204</v>
      </c>
      <c r="C103" s="6">
        <v>4105.45</v>
      </c>
      <c r="D103" s="7">
        <v>28376808.850000001</v>
      </c>
      <c r="E103" s="7">
        <v>8246588.7699999996</v>
      </c>
      <c r="F103" s="7">
        <v>5412155.21</v>
      </c>
      <c r="G103" s="7">
        <v>333725.81</v>
      </c>
      <c r="H103" s="7">
        <v>2607652.3199999998</v>
      </c>
      <c r="I103" s="7">
        <v>2258239.5299999998</v>
      </c>
      <c r="J103" s="7">
        <v>300644.59999999998</v>
      </c>
      <c r="K103" s="7">
        <v>2604578.7599999998</v>
      </c>
      <c r="L103" s="7">
        <v>1611479.85</v>
      </c>
      <c r="M103" s="8">
        <f t="shared" si="1"/>
        <v>51751873.70000001</v>
      </c>
    </row>
    <row r="104" spans="1:13" x14ac:dyDescent="0.25">
      <c r="A104" s="5" t="s">
        <v>205</v>
      </c>
      <c r="B104" s="5" t="s">
        <v>206</v>
      </c>
      <c r="C104" s="6">
        <v>13872.4</v>
      </c>
      <c r="D104" s="7">
        <v>90239821.590000004</v>
      </c>
      <c r="E104" s="7">
        <v>25288815.140000001</v>
      </c>
      <c r="F104" s="7">
        <v>14803838.1</v>
      </c>
      <c r="G104" s="7">
        <v>8268139.0899999999</v>
      </c>
      <c r="H104" s="7">
        <v>8567993.5</v>
      </c>
      <c r="I104" s="7">
        <v>4243078.87</v>
      </c>
      <c r="J104" s="7">
        <v>2627822.4</v>
      </c>
      <c r="K104" s="7">
        <v>25493556.219999999</v>
      </c>
      <c r="L104" s="7">
        <v>3984619.57</v>
      </c>
      <c r="M104" s="8">
        <f t="shared" si="1"/>
        <v>183517684.47999999</v>
      </c>
    </row>
    <row r="105" spans="1:13" x14ac:dyDescent="0.25">
      <c r="A105" s="5" t="s">
        <v>207</v>
      </c>
      <c r="B105" s="5" t="s">
        <v>208</v>
      </c>
      <c r="C105" s="6">
        <v>23053.05</v>
      </c>
      <c r="D105" s="7">
        <v>137817587.52000001</v>
      </c>
      <c r="E105" s="7">
        <v>49660590.240000002</v>
      </c>
      <c r="F105" s="7">
        <v>33169879.280000001</v>
      </c>
      <c r="G105" s="7">
        <v>9591464.0500000007</v>
      </c>
      <c r="H105" s="7">
        <v>13340989.23</v>
      </c>
      <c r="I105" s="7">
        <v>10515209.35</v>
      </c>
      <c r="J105" s="7">
        <v>42796856.880000003</v>
      </c>
      <c r="K105" s="7">
        <v>25434466.25</v>
      </c>
      <c r="L105" s="7">
        <v>10813484.83</v>
      </c>
      <c r="M105" s="8">
        <f t="shared" si="1"/>
        <v>333140527.63</v>
      </c>
    </row>
    <row r="106" spans="1:13" x14ac:dyDescent="0.25">
      <c r="A106" s="5" t="s">
        <v>209</v>
      </c>
      <c r="B106" s="5" t="s">
        <v>210</v>
      </c>
      <c r="C106" s="6">
        <v>1537.4</v>
      </c>
      <c r="D106" s="7">
        <v>8602361.2899999991</v>
      </c>
      <c r="E106" s="7">
        <v>2451686.9900000002</v>
      </c>
      <c r="F106" s="7">
        <v>1014596.36</v>
      </c>
      <c r="G106" s="7">
        <v>672250.39</v>
      </c>
      <c r="H106" s="7">
        <v>1155958.4099999999</v>
      </c>
      <c r="I106" s="7">
        <v>680478.94</v>
      </c>
      <c r="J106" s="7">
        <v>369620.76</v>
      </c>
      <c r="K106" s="7">
        <v>649871.26</v>
      </c>
      <c r="L106" s="7">
        <v>375163.85</v>
      </c>
      <c r="M106" s="8">
        <f t="shared" si="1"/>
        <v>15971988.249999998</v>
      </c>
    </row>
    <row r="107" spans="1:13" x14ac:dyDescent="0.25">
      <c r="A107" s="5" t="s">
        <v>211</v>
      </c>
      <c r="B107" s="5" t="s">
        <v>212</v>
      </c>
      <c r="C107" s="6">
        <v>2668.65</v>
      </c>
      <c r="D107" s="7">
        <v>16765822</v>
      </c>
      <c r="E107" s="7">
        <v>4038845.39</v>
      </c>
      <c r="F107" s="7">
        <v>2543012.96</v>
      </c>
      <c r="G107" s="7">
        <v>1287920.69</v>
      </c>
      <c r="H107" s="7">
        <v>1779465.49</v>
      </c>
      <c r="I107" s="7">
        <v>923535.91</v>
      </c>
      <c r="J107" s="7">
        <v>4452446.7699999996</v>
      </c>
      <c r="K107" s="7">
        <v>497641.18</v>
      </c>
      <c r="L107" s="7">
        <v>878563.04</v>
      </c>
      <c r="M107" s="8">
        <f t="shared" si="1"/>
        <v>33167253.43</v>
      </c>
    </row>
    <row r="108" spans="1:13" x14ac:dyDescent="0.25">
      <c r="A108" s="5" t="s">
        <v>213</v>
      </c>
      <c r="B108" s="5" t="s">
        <v>214</v>
      </c>
      <c r="C108" s="6">
        <v>848.9</v>
      </c>
      <c r="D108" s="7">
        <v>4886501.16</v>
      </c>
      <c r="E108" s="7">
        <v>1338280.06</v>
      </c>
      <c r="F108" s="7">
        <v>688335.9</v>
      </c>
      <c r="G108" s="7">
        <v>399513.92</v>
      </c>
      <c r="H108" s="7">
        <v>739866.13</v>
      </c>
      <c r="I108" s="7">
        <v>671785.88</v>
      </c>
      <c r="J108" s="9"/>
      <c r="K108" s="7">
        <v>212018.94</v>
      </c>
      <c r="L108" s="7">
        <v>347275.93</v>
      </c>
      <c r="M108" s="8">
        <f t="shared" si="1"/>
        <v>9283577.9199999999</v>
      </c>
    </row>
    <row r="109" spans="1:13" x14ac:dyDescent="0.25">
      <c r="A109" s="5" t="s">
        <v>215</v>
      </c>
      <c r="B109" s="5" t="s">
        <v>216</v>
      </c>
      <c r="C109" s="6">
        <v>1881.85</v>
      </c>
      <c r="D109" s="7">
        <v>9936212.5899999999</v>
      </c>
      <c r="E109" s="7">
        <v>3173512.72</v>
      </c>
      <c r="F109" s="7">
        <v>1928466.46</v>
      </c>
      <c r="G109" s="7">
        <v>864651.3</v>
      </c>
      <c r="H109" s="7">
        <v>1220626.1100000001</v>
      </c>
      <c r="I109" s="7">
        <v>1477883.17</v>
      </c>
      <c r="J109" s="7">
        <v>757841.22</v>
      </c>
      <c r="K109" s="7">
        <v>3908531.22</v>
      </c>
      <c r="L109" s="7">
        <v>826936.76</v>
      </c>
      <c r="M109" s="8">
        <f t="shared" si="1"/>
        <v>24094661.550000001</v>
      </c>
    </row>
    <row r="110" spans="1:13" x14ac:dyDescent="0.25">
      <c r="A110" s="5" t="s">
        <v>217</v>
      </c>
      <c r="B110" s="5" t="s">
        <v>218</v>
      </c>
      <c r="C110" s="6">
        <v>468.4</v>
      </c>
      <c r="D110" s="7">
        <v>2751955.85</v>
      </c>
      <c r="E110" s="7">
        <v>1185578.01</v>
      </c>
      <c r="F110" s="7">
        <v>361058.74</v>
      </c>
      <c r="G110" s="7">
        <v>79079.58</v>
      </c>
      <c r="H110" s="7">
        <v>481172.9</v>
      </c>
      <c r="I110" s="7">
        <v>441695.09</v>
      </c>
      <c r="J110" s="7">
        <v>56256.05</v>
      </c>
      <c r="K110" s="7">
        <v>23403.58</v>
      </c>
      <c r="L110" s="7">
        <v>133490.65</v>
      </c>
      <c r="M110" s="8">
        <f t="shared" si="1"/>
        <v>5513690.4500000011</v>
      </c>
    </row>
    <row r="111" spans="1:13" x14ac:dyDescent="0.25">
      <c r="A111" s="5" t="s">
        <v>219</v>
      </c>
      <c r="B111" s="5" t="s">
        <v>220</v>
      </c>
      <c r="C111" s="6">
        <v>10279.200000000001</v>
      </c>
      <c r="D111" s="7">
        <v>57408174.979999997</v>
      </c>
      <c r="E111" s="7">
        <v>18608138.370000001</v>
      </c>
      <c r="F111" s="7">
        <v>8746029.5099999998</v>
      </c>
      <c r="G111" s="7">
        <v>4226432.51</v>
      </c>
      <c r="H111" s="7">
        <v>5063889.6399999997</v>
      </c>
      <c r="I111" s="7">
        <v>3064188.92</v>
      </c>
      <c r="J111" s="7">
        <v>1131011.52</v>
      </c>
      <c r="K111" s="7">
        <v>7360429.8600000003</v>
      </c>
      <c r="L111" s="7">
        <v>2591092.61</v>
      </c>
      <c r="M111" s="8">
        <f t="shared" si="1"/>
        <v>108199387.92</v>
      </c>
    </row>
    <row r="112" spans="1:13" x14ac:dyDescent="0.25">
      <c r="A112" s="5" t="s">
        <v>221</v>
      </c>
      <c r="B112" s="5" t="s">
        <v>222</v>
      </c>
      <c r="C112" s="6">
        <v>1072.7</v>
      </c>
      <c r="D112" s="7">
        <v>5501696.1399999997</v>
      </c>
      <c r="E112" s="7">
        <v>2421242.46</v>
      </c>
      <c r="F112" s="7">
        <v>1178165.17</v>
      </c>
      <c r="G112" s="7">
        <v>346094.88</v>
      </c>
      <c r="H112" s="7">
        <v>1224211.6200000001</v>
      </c>
      <c r="I112" s="7">
        <v>831629.39</v>
      </c>
      <c r="J112" s="7">
        <v>238088.12</v>
      </c>
      <c r="K112" s="7">
        <v>68651.789999999994</v>
      </c>
      <c r="L112" s="7">
        <v>415950.19</v>
      </c>
      <c r="M112" s="8">
        <f t="shared" si="1"/>
        <v>12225729.759999998</v>
      </c>
    </row>
    <row r="113" spans="1:13" x14ac:dyDescent="0.25">
      <c r="A113" s="5" t="s">
        <v>223</v>
      </c>
      <c r="B113" s="5" t="s">
        <v>224</v>
      </c>
      <c r="C113" s="6">
        <v>4343.45</v>
      </c>
      <c r="D113" s="7">
        <v>36093810.619999997</v>
      </c>
      <c r="E113" s="7">
        <v>10978303.210000001</v>
      </c>
      <c r="F113" s="7">
        <v>5423819.4400000004</v>
      </c>
      <c r="G113" s="7">
        <v>253088.08</v>
      </c>
      <c r="H113" s="7">
        <v>2143106.96</v>
      </c>
      <c r="I113" s="7">
        <v>2252021.08</v>
      </c>
      <c r="J113" s="7">
        <v>329758.23</v>
      </c>
      <c r="K113" s="7">
        <v>2674835.38</v>
      </c>
      <c r="L113" s="7">
        <v>2054528.58</v>
      </c>
      <c r="M113" s="8">
        <f t="shared" si="1"/>
        <v>62203271.579999991</v>
      </c>
    </row>
    <row r="114" spans="1:13" x14ac:dyDescent="0.25">
      <c r="A114" s="5" t="s">
        <v>225</v>
      </c>
      <c r="B114" s="5" t="s">
        <v>226</v>
      </c>
      <c r="C114" s="6">
        <v>2841.6</v>
      </c>
      <c r="D114" s="7">
        <v>17315143.710000001</v>
      </c>
      <c r="E114" s="7">
        <v>4870613.37</v>
      </c>
      <c r="F114" s="7">
        <v>2812776.16</v>
      </c>
      <c r="G114" s="7">
        <v>342472.37</v>
      </c>
      <c r="H114" s="7">
        <v>2127680.9500000002</v>
      </c>
      <c r="I114" s="7">
        <v>1535269.7</v>
      </c>
      <c r="J114" s="7">
        <v>348783.61</v>
      </c>
      <c r="K114" s="7">
        <v>978246.56</v>
      </c>
      <c r="L114" s="7">
        <v>1084033.08</v>
      </c>
      <c r="M114" s="8">
        <f t="shared" si="1"/>
        <v>31415019.509999998</v>
      </c>
    </row>
    <row r="115" spans="1:13" x14ac:dyDescent="0.25">
      <c r="A115" s="5" t="s">
        <v>227</v>
      </c>
      <c r="B115" s="5" t="s">
        <v>228</v>
      </c>
      <c r="C115" s="6">
        <v>3178.4</v>
      </c>
      <c r="D115" s="7">
        <v>18319534.129999999</v>
      </c>
      <c r="E115" s="7">
        <v>4913217.4400000004</v>
      </c>
      <c r="F115" s="7">
        <v>3674897.12</v>
      </c>
      <c r="G115" s="7">
        <v>1901916.33</v>
      </c>
      <c r="H115" s="7">
        <v>2269276.64</v>
      </c>
      <c r="I115" s="7">
        <v>1398761.98</v>
      </c>
      <c r="J115" s="7">
        <v>17055339.59</v>
      </c>
      <c r="K115" s="7">
        <v>5037422.6900000004</v>
      </c>
      <c r="L115" s="7">
        <v>990452.83</v>
      </c>
      <c r="M115" s="8">
        <f t="shared" si="1"/>
        <v>55560818.75</v>
      </c>
    </row>
    <row r="116" spans="1:13" x14ac:dyDescent="0.25">
      <c r="A116" s="5" t="s">
        <v>229</v>
      </c>
      <c r="B116" s="5" t="s">
        <v>230</v>
      </c>
      <c r="C116" s="6">
        <v>1495.85</v>
      </c>
      <c r="D116" s="7">
        <v>7438991.1200000001</v>
      </c>
      <c r="E116" s="7">
        <v>2034905.4</v>
      </c>
      <c r="F116" s="7">
        <v>946985.37</v>
      </c>
      <c r="G116" s="7">
        <v>591900.18000000005</v>
      </c>
      <c r="H116" s="7">
        <v>966928.41</v>
      </c>
      <c r="I116" s="7">
        <v>552521.32999999996</v>
      </c>
      <c r="J116" s="7">
        <v>6588.13</v>
      </c>
      <c r="K116" s="7">
        <v>275291.64</v>
      </c>
      <c r="L116" s="7">
        <v>608401.42000000004</v>
      </c>
      <c r="M116" s="8">
        <f t="shared" si="1"/>
        <v>13422513</v>
      </c>
    </row>
    <row r="117" spans="1:13" x14ac:dyDescent="0.25">
      <c r="A117" s="5" t="s">
        <v>231</v>
      </c>
      <c r="B117" s="5" t="s">
        <v>232</v>
      </c>
      <c r="C117" s="6">
        <v>4488.5</v>
      </c>
      <c r="D117" s="7">
        <v>28144793.920000002</v>
      </c>
      <c r="E117" s="7">
        <v>7157362.5899999999</v>
      </c>
      <c r="F117" s="7">
        <v>4257291.46</v>
      </c>
      <c r="G117" s="7">
        <v>1673547.63</v>
      </c>
      <c r="H117" s="7">
        <v>3537112.59</v>
      </c>
      <c r="I117" s="7">
        <v>1943510.47</v>
      </c>
      <c r="J117" s="7">
        <v>1369478.59</v>
      </c>
      <c r="K117" s="7">
        <v>1578633.37</v>
      </c>
      <c r="L117" s="7">
        <v>1049164.56</v>
      </c>
      <c r="M117" s="8">
        <f t="shared" si="1"/>
        <v>50710895.180000015</v>
      </c>
    </row>
    <row r="118" spans="1:13" x14ac:dyDescent="0.25">
      <c r="A118" s="5" t="s">
        <v>233</v>
      </c>
      <c r="B118" s="5" t="s">
        <v>234</v>
      </c>
      <c r="C118" s="6">
        <v>1287.4000000000001</v>
      </c>
      <c r="D118" s="7">
        <v>6855246.9299999997</v>
      </c>
      <c r="E118" s="7">
        <v>2128718.35</v>
      </c>
      <c r="F118" s="7">
        <v>1214172.3999999999</v>
      </c>
      <c r="G118" s="7">
        <v>701827.55</v>
      </c>
      <c r="H118" s="7">
        <v>1037246.69</v>
      </c>
      <c r="I118" s="7">
        <v>757650.55</v>
      </c>
      <c r="J118" s="7">
        <v>545782.6</v>
      </c>
      <c r="K118" s="7">
        <v>711240.56</v>
      </c>
      <c r="L118" s="7">
        <v>524352.03</v>
      </c>
      <c r="M118" s="8">
        <f t="shared" si="1"/>
        <v>14476237.66</v>
      </c>
    </row>
    <row r="119" spans="1:13" x14ac:dyDescent="0.25">
      <c r="A119" s="5" t="s">
        <v>235</v>
      </c>
      <c r="B119" s="5" t="s">
        <v>236</v>
      </c>
      <c r="C119" s="6">
        <v>4109.05</v>
      </c>
      <c r="D119" s="7">
        <v>24547348.02</v>
      </c>
      <c r="E119" s="7">
        <v>5997820.75</v>
      </c>
      <c r="F119" s="7">
        <v>4072597.47</v>
      </c>
      <c r="G119" s="7">
        <v>2464058.4900000002</v>
      </c>
      <c r="H119" s="7">
        <v>2485431.44</v>
      </c>
      <c r="I119" s="7">
        <v>2125162.14</v>
      </c>
      <c r="J119" s="7">
        <v>701663.11</v>
      </c>
      <c r="K119" s="7">
        <v>3285773.02</v>
      </c>
      <c r="L119" s="7">
        <v>256762.65</v>
      </c>
      <c r="M119" s="8">
        <f t="shared" si="1"/>
        <v>45936617.090000004</v>
      </c>
    </row>
    <row r="120" spans="1:13" x14ac:dyDescent="0.25">
      <c r="A120" s="5" t="s">
        <v>237</v>
      </c>
      <c r="B120" s="5" t="s">
        <v>238</v>
      </c>
      <c r="C120" s="6">
        <v>2075.8000000000002</v>
      </c>
      <c r="D120" s="7">
        <v>10923803.77</v>
      </c>
      <c r="E120" s="7">
        <v>3571376.61</v>
      </c>
      <c r="F120" s="7">
        <v>1578390.06</v>
      </c>
      <c r="G120" s="7">
        <v>1738434.79</v>
      </c>
      <c r="H120" s="7">
        <v>1359581.82</v>
      </c>
      <c r="I120" s="7">
        <v>1350449.21</v>
      </c>
      <c r="J120" s="7">
        <v>2110430.71</v>
      </c>
      <c r="K120" s="7">
        <v>822888.21</v>
      </c>
      <c r="L120" s="7">
        <v>522200.66</v>
      </c>
      <c r="M120" s="8">
        <f t="shared" si="1"/>
        <v>23977555.840000004</v>
      </c>
    </row>
    <row r="121" spans="1:13" x14ac:dyDescent="0.25">
      <c r="A121" s="5" t="s">
        <v>239</v>
      </c>
      <c r="B121" s="5" t="s">
        <v>240</v>
      </c>
      <c r="C121" s="6">
        <v>3995.25</v>
      </c>
      <c r="D121" s="7">
        <v>20863169.129999999</v>
      </c>
      <c r="E121" s="7">
        <v>5160091.29</v>
      </c>
      <c r="F121" s="7">
        <v>3340424.6</v>
      </c>
      <c r="G121" s="7">
        <v>3578124.97</v>
      </c>
      <c r="H121" s="7">
        <v>2772966.03</v>
      </c>
      <c r="I121" s="7">
        <v>1262736.92</v>
      </c>
      <c r="J121" s="7">
        <v>286611.90999999997</v>
      </c>
      <c r="K121" s="7">
        <v>1825108.4</v>
      </c>
      <c r="L121" s="7">
        <v>527017.69999999995</v>
      </c>
      <c r="M121" s="8">
        <f t="shared" si="1"/>
        <v>39616250.949999996</v>
      </c>
    </row>
    <row r="122" spans="1:13" x14ac:dyDescent="0.25">
      <c r="A122" s="5" t="s">
        <v>241</v>
      </c>
      <c r="B122" s="5" t="s">
        <v>242</v>
      </c>
      <c r="C122" s="6">
        <v>6876.8</v>
      </c>
      <c r="D122" s="7">
        <v>35650926.369999997</v>
      </c>
      <c r="E122" s="7">
        <v>9642532.6500000004</v>
      </c>
      <c r="F122" s="7">
        <v>6003804.46</v>
      </c>
      <c r="G122" s="7">
        <v>3559219.34</v>
      </c>
      <c r="H122" s="7">
        <v>4775711.8</v>
      </c>
      <c r="I122" s="7">
        <v>3414699.74</v>
      </c>
      <c r="J122" s="7">
        <v>1669314.04</v>
      </c>
      <c r="K122" s="7">
        <v>12191234.539999999</v>
      </c>
      <c r="L122" s="7">
        <v>2090939.47</v>
      </c>
      <c r="M122" s="8">
        <f t="shared" si="1"/>
        <v>78998382.409999996</v>
      </c>
    </row>
    <row r="123" spans="1:13" x14ac:dyDescent="0.25">
      <c r="A123" s="5" t="s">
        <v>243</v>
      </c>
      <c r="B123" s="5" t="s">
        <v>244</v>
      </c>
      <c r="C123" s="6">
        <v>1196.75</v>
      </c>
      <c r="D123" s="7">
        <v>6089133.96</v>
      </c>
      <c r="E123" s="7">
        <v>1830352.74</v>
      </c>
      <c r="F123" s="7">
        <v>984972.48</v>
      </c>
      <c r="G123" s="7">
        <v>52932.959999999999</v>
      </c>
      <c r="H123" s="7">
        <v>709799.82</v>
      </c>
      <c r="I123" s="7">
        <v>754233.68</v>
      </c>
      <c r="J123" s="7">
        <v>65087.73</v>
      </c>
      <c r="K123" s="7">
        <v>315634</v>
      </c>
      <c r="L123" s="7">
        <v>609755.14</v>
      </c>
      <c r="M123" s="8">
        <f t="shared" si="1"/>
        <v>11411902.510000002</v>
      </c>
    </row>
    <row r="124" spans="1:13" x14ac:dyDescent="0.25">
      <c r="A124" s="5" t="s">
        <v>245</v>
      </c>
      <c r="B124" s="5" t="s">
        <v>246</v>
      </c>
      <c r="C124" s="6">
        <v>1385.15</v>
      </c>
      <c r="D124" s="7">
        <v>6264350.1500000004</v>
      </c>
      <c r="E124" s="7">
        <v>1285570.1299999999</v>
      </c>
      <c r="F124" s="7">
        <v>686199.02</v>
      </c>
      <c r="G124" s="7">
        <v>763770.64</v>
      </c>
      <c r="H124" s="7">
        <v>663304.17000000004</v>
      </c>
      <c r="I124" s="7">
        <v>1039326.7</v>
      </c>
      <c r="J124" s="9"/>
      <c r="K124" s="7">
        <v>348786.64</v>
      </c>
      <c r="L124" s="7">
        <v>253524.38</v>
      </c>
      <c r="M124" s="8">
        <f t="shared" si="1"/>
        <v>11304831.830000002</v>
      </c>
    </row>
    <row r="125" spans="1:13" x14ac:dyDescent="0.25">
      <c r="A125" s="5" t="s">
        <v>247</v>
      </c>
      <c r="B125" s="5" t="s">
        <v>248</v>
      </c>
      <c r="C125" s="6">
        <v>3035.8</v>
      </c>
      <c r="D125" s="7">
        <v>13237785.24</v>
      </c>
      <c r="E125" s="7">
        <v>4764088.93</v>
      </c>
      <c r="F125" s="7">
        <v>2874494.38</v>
      </c>
      <c r="G125" s="7">
        <v>1602185.02</v>
      </c>
      <c r="H125" s="7">
        <v>1901653.06</v>
      </c>
      <c r="I125" s="7">
        <v>1533777.2</v>
      </c>
      <c r="J125" s="7">
        <v>6220900.2999999998</v>
      </c>
      <c r="K125" s="7">
        <v>4010284.59</v>
      </c>
      <c r="L125" s="7">
        <v>433188.07</v>
      </c>
      <c r="M125" s="8">
        <f t="shared" si="1"/>
        <v>36578356.789999999</v>
      </c>
    </row>
    <row r="126" spans="1:13" x14ac:dyDescent="0.25">
      <c r="A126" s="5" t="s">
        <v>249</v>
      </c>
      <c r="B126" s="5" t="s">
        <v>250</v>
      </c>
      <c r="C126" s="6">
        <v>1464.55</v>
      </c>
      <c r="D126" s="7">
        <v>7577715.1900000004</v>
      </c>
      <c r="E126" s="7">
        <v>2351330.91</v>
      </c>
      <c r="F126" s="7">
        <v>951669.64</v>
      </c>
      <c r="G126" s="7">
        <v>250512.3</v>
      </c>
      <c r="H126" s="7">
        <v>999581.61</v>
      </c>
      <c r="I126" s="7">
        <v>900465.27</v>
      </c>
      <c r="J126" s="7">
        <v>506489.84</v>
      </c>
      <c r="K126" s="7">
        <v>489520.98</v>
      </c>
      <c r="L126" s="7">
        <v>397111.73</v>
      </c>
      <c r="M126" s="8">
        <f t="shared" si="1"/>
        <v>14424397.470000003</v>
      </c>
    </row>
    <row r="127" spans="1:13" x14ac:dyDescent="0.25">
      <c r="A127" s="5" t="s">
        <v>251</v>
      </c>
      <c r="B127" s="5" t="s">
        <v>252</v>
      </c>
      <c r="C127" s="6">
        <v>2451.5</v>
      </c>
      <c r="D127" s="7">
        <v>14692829.199999999</v>
      </c>
      <c r="E127" s="7">
        <v>2958317.1</v>
      </c>
      <c r="F127" s="7">
        <v>1951380.36</v>
      </c>
      <c r="G127" s="7">
        <v>1159392.23</v>
      </c>
      <c r="H127" s="7">
        <v>2627109.6800000002</v>
      </c>
      <c r="I127" s="7">
        <v>1674981.61</v>
      </c>
      <c r="J127" s="7">
        <v>910026.93</v>
      </c>
      <c r="K127" s="7">
        <v>1291079.8799999999</v>
      </c>
      <c r="L127" s="7">
        <v>1155444.43</v>
      </c>
      <c r="M127" s="8">
        <f t="shared" si="1"/>
        <v>28420561.419999998</v>
      </c>
    </row>
    <row r="128" spans="1:13" x14ac:dyDescent="0.25">
      <c r="A128" s="5" t="s">
        <v>253</v>
      </c>
      <c r="B128" s="5" t="s">
        <v>254</v>
      </c>
      <c r="C128" s="6">
        <v>2526.0500000000002</v>
      </c>
      <c r="D128" s="7">
        <v>13456943.800000001</v>
      </c>
      <c r="E128" s="7">
        <v>3904562.14</v>
      </c>
      <c r="F128" s="7">
        <v>2697572.51</v>
      </c>
      <c r="G128" s="7">
        <v>1518818.74</v>
      </c>
      <c r="H128" s="7">
        <v>1977485.18</v>
      </c>
      <c r="I128" s="7">
        <v>1287284.94</v>
      </c>
      <c r="J128" s="9"/>
      <c r="K128" s="7">
        <v>2535371.17</v>
      </c>
      <c r="L128" s="7">
        <v>795603.75</v>
      </c>
      <c r="M128" s="8">
        <f t="shared" si="1"/>
        <v>28173642.230000004</v>
      </c>
    </row>
    <row r="129" spans="1:13" x14ac:dyDescent="0.25">
      <c r="A129" s="5" t="s">
        <v>255</v>
      </c>
      <c r="B129" s="5" t="s">
        <v>256</v>
      </c>
      <c r="C129" s="6">
        <v>3361.9</v>
      </c>
      <c r="D129" s="7">
        <v>17412205.699999999</v>
      </c>
      <c r="E129" s="7">
        <v>5564903</v>
      </c>
      <c r="F129" s="7">
        <v>3441534.36</v>
      </c>
      <c r="G129" s="7">
        <v>338879.98</v>
      </c>
      <c r="H129" s="7">
        <v>3387146.12</v>
      </c>
      <c r="I129" s="7">
        <v>2285537.13</v>
      </c>
      <c r="J129" s="7">
        <v>18677</v>
      </c>
      <c r="K129" s="7">
        <v>962056.89</v>
      </c>
      <c r="L129" s="7">
        <v>1862535.89</v>
      </c>
      <c r="M129" s="8">
        <f t="shared" si="1"/>
        <v>35273476.07</v>
      </c>
    </row>
    <row r="130" spans="1:13" x14ac:dyDescent="0.25">
      <c r="A130" s="5" t="s">
        <v>257</v>
      </c>
      <c r="B130" s="5" t="s">
        <v>258</v>
      </c>
      <c r="C130" s="6">
        <v>1028.75</v>
      </c>
      <c r="D130" s="7">
        <v>6211975.3899999997</v>
      </c>
      <c r="E130" s="7">
        <v>2198955.71</v>
      </c>
      <c r="F130" s="7">
        <v>1545562.09</v>
      </c>
      <c r="G130" s="7">
        <v>139577.24</v>
      </c>
      <c r="H130" s="7">
        <v>1175891.6200000001</v>
      </c>
      <c r="I130" s="7">
        <v>878673.54</v>
      </c>
      <c r="J130" s="7">
        <v>654736.27</v>
      </c>
      <c r="K130" s="7">
        <v>58446.99</v>
      </c>
      <c r="L130" s="7">
        <v>502499.11</v>
      </c>
      <c r="M130" s="8">
        <f t="shared" si="1"/>
        <v>13366317.959999999</v>
      </c>
    </row>
    <row r="131" spans="1:13" x14ac:dyDescent="0.25">
      <c r="A131" s="5" t="s">
        <v>259</v>
      </c>
      <c r="B131" s="5" t="s">
        <v>260</v>
      </c>
      <c r="C131" s="6">
        <v>2236.9499999999998</v>
      </c>
      <c r="D131" s="7">
        <v>12594057.109999999</v>
      </c>
      <c r="E131" s="7">
        <v>3824066.61</v>
      </c>
      <c r="F131" s="7">
        <v>2199854.91</v>
      </c>
      <c r="G131" s="7">
        <v>772153.24</v>
      </c>
      <c r="H131" s="7">
        <v>1633146.99</v>
      </c>
      <c r="I131" s="7">
        <v>1136024.3999999999</v>
      </c>
      <c r="J131" s="7">
        <v>1569047.18</v>
      </c>
      <c r="K131" s="7">
        <v>181818.39</v>
      </c>
      <c r="L131" s="7">
        <v>823396.91</v>
      </c>
      <c r="M131" s="8">
        <f t="shared" si="1"/>
        <v>24733565.739999995</v>
      </c>
    </row>
    <row r="132" spans="1:13" x14ac:dyDescent="0.25">
      <c r="A132" s="5" t="s">
        <v>261</v>
      </c>
      <c r="B132" s="5" t="s">
        <v>262</v>
      </c>
      <c r="C132" s="6">
        <v>2015.45</v>
      </c>
      <c r="D132" s="7">
        <v>11375494.15</v>
      </c>
      <c r="E132" s="7">
        <v>3535810.99</v>
      </c>
      <c r="F132" s="7">
        <v>2691917.05</v>
      </c>
      <c r="G132" s="7">
        <v>698116.46</v>
      </c>
      <c r="H132" s="7">
        <v>2007588.43</v>
      </c>
      <c r="I132" s="7">
        <v>1188004.8799999999</v>
      </c>
      <c r="J132" s="7">
        <v>1378140.84</v>
      </c>
      <c r="K132" s="7">
        <v>78595.59</v>
      </c>
      <c r="L132" s="7">
        <v>449643.75</v>
      </c>
      <c r="M132" s="8">
        <f t="shared" si="1"/>
        <v>23403312.140000001</v>
      </c>
    </row>
    <row r="133" spans="1:13" x14ac:dyDescent="0.25">
      <c r="A133" s="5" t="s">
        <v>263</v>
      </c>
      <c r="B133" s="5" t="s">
        <v>264</v>
      </c>
      <c r="C133" s="6">
        <v>1813</v>
      </c>
      <c r="D133" s="7">
        <v>10333494.380000001</v>
      </c>
      <c r="E133" s="7">
        <v>2365262.85</v>
      </c>
      <c r="F133" s="7">
        <v>1242813.76</v>
      </c>
      <c r="G133" s="7">
        <v>374459.28</v>
      </c>
      <c r="H133" s="7">
        <v>1037282.91</v>
      </c>
      <c r="I133" s="7">
        <v>1404154.56</v>
      </c>
      <c r="J133" s="7">
        <v>964195.99</v>
      </c>
      <c r="K133" s="7">
        <v>283094.73</v>
      </c>
      <c r="L133" s="7">
        <v>518217.39</v>
      </c>
      <c r="M133" s="8">
        <f t="shared" si="1"/>
        <v>18522975.850000001</v>
      </c>
    </row>
    <row r="134" spans="1:13" x14ac:dyDescent="0.25">
      <c r="A134" s="5" t="s">
        <v>265</v>
      </c>
      <c r="B134" s="5" t="s">
        <v>266</v>
      </c>
      <c r="C134" s="6">
        <v>1414.2</v>
      </c>
      <c r="D134" s="7">
        <v>6516810.4100000001</v>
      </c>
      <c r="E134" s="7">
        <v>2292566.66</v>
      </c>
      <c r="F134" s="7">
        <v>1847849.97</v>
      </c>
      <c r="G134" s="7">
        <v>482612.42</v>
      </c>
      <c r="H134" s="7">
        <v>719170.14</v>
      </c>
      <c r="I134" s="7">
        <v>1001422.12</v>
      </c>
      <c r="J134" s="7">
        <v>527703.27</v>
      </c>
      <c r="K134" s="7">
        <v>544015.32999999996</v>
      </c>
      <c r="L134" s="7">
        <v>251369.97</v>
      </c>
      <c r="M134" s="8">
        <f t="shared" si="1"/>
        <v>14183520.290000001</v>
      </c>
    </row>
    <row r="135" spans="1:13" x14ac:dyDescent="0.25">
      <c r="A135" s="5" t="s">
        <v>267</v>
      </c>
      <c r="B135" s="5" t="s">
        <v>268</v>
      </c>
      <c r="C135" s="6">
        <v>1128.8499999999999</v>
      </c>
      <c r="D135" s="7">
        <v>6042372.6600000001</v>
      </c>
      <c r="E135" s="7">
        <v>2168882.13</v>
      </c>
      <c r="F135" s="7">
        <v>1341041.97</v>
      </c>
      <c r="G135" s="7">
        <v>651261.37</v>
      </c>
      <c r="H135" s="7">
        <v>1256486.97</v>
      </c>
      <c r="I135" s="7">
        <v>1195005.72</v>
      </c>
      <c r="J135" s="9"/>
      <c r="K135" s="7">
        <v>474019.73</v>
      </c>
      <c r="L135" s="7">
        <v>515243.91</v>
      </c>
      <c r="M135" s="8">
        <f t="shared" ref="M135:M142" si="2">SUM(D135:L135)</f>
        <v>13644314.460000001</v>
      </c>
    </row>
    <row r="136" spans="1:13" x14ac:dyDescent="0.25">
      <c r="A136" s="5" t="s">
        <v>269</v>
      </c>
      <c r="B136" s="5" t="s">
        <v>270</v>
      </c>
      <c r="C136" s="6">
        <v>1217.8499999999999</v>
      </c>
      <c r="D136" s="7">
        <v>7371192.9299999997</v>
      </c>
      <c r="E136" s="7">
        <v>2297903.4700000002</v>
      </c>
      <c r="F136" s="7">
        <v>1039999.64</v>
      </c>
      <c r="G136" s="7">
        <v>470875.86</v>
      </c>
      <c r="H136" s="7">
        <v>1062148.32</v>
      </c>
      <c r="I136" s="7">
        <v>1076003.06</v>
      </c>
      <c r="J136" s="7">
        <v>212687.35</v>
      </c>
      <c r="K136" s="7">
        <v>622024.57999999996</v>
      </c>
      <c r="L136" s="7">
        <v>545415.6</v>
      </c>
      <c r="M136" s="8">
        <f t="shared" si="2"/>
        <v>14698250.810000001</v>
      </c>
    </row>
    <row r="137" spans="1:13" x14ac:dyDescent="0.25">
      <c r="A137" s="5" t="s">
        <v>271</v>
      </c>
      <c r="B137" s="5" t="s">
        <v>272</v>
      </c>
      <c r="C137" s="6">
        <v>1893.2</v>
      </c>
      <c r="D137" s="7">
        <v>11272492.039999999</v>
      </c>
      <c r="E137" s="7">
        <v>2575165.96</v>
      </c>
      <c r="F137" s="7">
        <v>1519562.38</v>
      </c>
      <c r="G137" s="7">
        <v>162506.14000000001</v>
      </c>
      <c r="H137" s="7">
        <v>1364169.4</v>
      </c>
      <c r="I137" s="7">
        <v>1070900.03</v>
      </c>
      <c r="J137" s="7">
        <v>326656.25</v>
      </c>
      <c r="K137" s="7">
        <v>1280027.8899999999</v>
      </c>
      <c r="L137" s="7">
        <v>535158.15</v>
      </c>
      <c r="M137" s="8">
        <f t="shared" si="2"/>
        <v>20106638.239999998</v>
      </c>
    </row>
    <row r="138" spans="1:13" x14ac:dyDescent="0.25">
      <c r="A138" s="5" t="s">
        <v>273</v>
      </c>
      <c r="B138" s="5" t="s">
        <v>274</v>
      </c>
      <c r="C138" s="6">
        <v>9990.65</v>
      </c>
      <c r="D138" s="7">
        <v>58412152.380000003</v>
      </c>
      <c r="E138" s="7">
        <v>21867420.48</v>
      </c>
      <c r="F138" s="7">
        <v>12641953.9</v>
      </c>
      <c r="G138" s="7">
        <v>7353145.7400000002</v>
      </c>
      <c r="H138" s="7">
        <v>8293524.4299999997</v>
      </c>
      <c r="I138" s="7">
        <v>5756318.0999999996</v>
      </c>
      <c r="J138" s="7">
        <v>32033404.050000001</v>
      </c>
      <c r="K138" s="7">
        <v>7333627.5499999998</v>
      </c>
      <c r="L138" s="7">
        <v>6260648.5</v>
      </c>
      <c r="M138" s="8">
        <f t="shared" si="2"/>
        <v>159952195.13000003</v>
      </c>
    </row>
    <row r="139" spans="1:13" x14ac:dyDescent="0.25">
      <c r="A139" s="5" t="s">
        <v>275</v>
      </c>
      <c r="B139" s="5" t="s">
        <v>276</v>
      </c>
      <c r="C139" s="6">
        <v>1503.35</v>
      </c>
      <c r="D139" s="7">
        <v>7788498.1900000004</v>
      </c>
      <c r="E139" s="7">
        <v>2848152.05</v>
      </c>
      <c r="F139" s="7">
        <v>1179787.3500000001</v>
      </c>
      <c r="G139" s="7">
        <v>115729.76</v>
      </c>
      <c r="H139" s="7">
        <v>1442514.05</v>
      </c>
      <c r="I139" s="7">
        <v>1010614.35</v>
      </c>
      <c r="J139" s="7">
        <v>1263617.43</v>
      </c>
      <c r="K139" s="7">
        <v>563318.93000000005</v>
      </c>
      <c r="L139" s="7">
        <v>228914.45</v>
      </c>
      <c r="M139" s="8">
        <f t="shared" si="2"/>
        <v>16441146.559999999</v>
      </c>
    </row>
    <row r="140" spans="1:13" x14ac:dyDescent="0.25">
      <c r="A140" s="5" t="s">
        <v>277</v>
      </c>
      <c r="B140" s="5" t="s">
        <v>278</v>
      </c>
      <c r="C140" s="6">
        <v>7100.35</v>
      </c>
      <c r="D140" s="7">
        <v>49214063.93</v>
      </c>
      <c r="E140" s="7">
        <v>12023352.560000001</v>
      </c>
      <c r="F140" s="7">
        <v>7846551.3899999997</v>
      </c>
      <c r="G140" s="7">
        <v>751102.24</v>
      </c>
      <c r="H140" s="7">
        <v>3190432.99</v>
      </c>
      <c r="I140" s="7">
        <v>5632356.2199999997</v>
      </c>
      <c r="J140" s="7">
        <v>22722038.68</v>
      </c>
      <c r="K140" s="7">
        <v>2967574.95</v>
      </c>
      <c r="L140" s="7">
        <v>1706175.97</v>
      </c>
      <c r="M140" s="8">
        <f t="shared" si="2"/>
        <v>106053648.92999999</v>
      </c>
    </row>
    <row r="141" spans="1:13" x14ac:dyDescent="0.25">
      <c r="A141" s="5" t="s">
        <v>279</v>
      </c>
      <c r="B141" s="5" t="s">
        <v>280</v>
      </c>
      <c r="C141" s="6">
        <v>1247.05</v>
      </c>
      <c r="D141" s="7">
        <v>7270596.8799999999</v>
      </c>
      <c r="E141" s="7">
        <v>1563479.56</v>
      </c>
      <c r="F141" s="7">
        <v>1045207.92</v>
      </c>
      <c r="G141" s="7">
        <v>538810.15</v>
      </c>
      <c r="H141" s="7">
        <v>914706.46</v>
      </c>
      <c r="I141" s="7">
        <v>738987.83</v>
      </c>
      <c r="J141" s="7">
        <v>52680.61</v>
      </c>
      <c r="K141" s="7">
        <v>799659.34</v>
      </c>
      <c r="L141" s="7">
        <v>634459.74</v>
      </c>
      <c r="M141" s="8">
        <f t="shared" si="2"/>
        <v>13558588.489999998</v>
      </c>
    </row>
    <row r="142" spans="1:13" x14ac:dyDescent="0.25">
      <c r="A142" s="5" t="s">
        <v>281</v>
      </c>
      <c r="B142" s="5" t="s">
        <v>282</v>
      </c>
      <c r="C142" s="6">
        <v>4530.6499999999996</v>
      </c>
      <c r="D142" s="7">
        <v>24977911.149999999</v>
      </c>
      <c r="E142" s="7">
        <v>6589202.9100000001</v>
      </c>
      <c r="F142" s="7">
        <v>4554089.92</v>
      </c>
      <c r="G142" s="7">
        <v>3007885.57</v>
      </c>
      <c r="H142" s="7">
        <v>3032965.7</v>
      </c>
      <c r="I142" s="7">
        <v>2821222.16</v>
      </c>
      <c r="J142" s="7">
        <v>1505538.09</v>
      </c>
      <c r="K142" s="7">
        <v>2851917.29</v>
      </c>
      <c r="L142" s="7">
        <v>1475419.05</v>
      </c>
      <c r="M142" s="8">
        <f t="shared" si="2"/>
        <v>50816151.839999996</v>
      </c>
    </row>
    <row r="143" spans="1:13" s="2" customFormat="1" x14ac:dyDescent="0.25">
      <c r="A143" s="10"/>
      <c r="B143" s="11" t="s">
        <v>286</v>
      </c>
      <c r="C143" s="12">
        <f>SUM(C6:C142)</f>
        <v>734118.85</v>
      </c>
      <c r="D143" s="13">
        <f>SUM(D6:D142)</f>
        <v>3943452064.3400006</v>
      </c>
      <c r="E143" s="13">
        <f t="shared" ref="E143:M143" si="3">SUM(E6:E142)</f>
        <v>1189364379.7300003</v>
      </c>
      <c r="F143" s="13">
        <f t="shared" si="3"/>
        <v>681904878.1099999</v>
      </c>
      <c r="G143" s="13">
        <f t="shared" si="3"/>
        <v>443437099.98999989</v>
      </c>
      <c r="H143" s="13">
        <f t="shared" si="3"/>
        <v>532214796.38999999</v>
      </c>
      <c r="I143" s="13">
        <f t="shared" si="3"/>
        <v>314625528.13000005</v>
      </c>
      <c r="J143" s="13">
        <f t="shared" si="3"/>
        <v>518052494.82000005</v>
      </c>
      <c r="K143" s="13">
        <f t="shared" si="3"/>
        <v>458807541.45000011</v>
      </c>
      <c r="L143" s="13">
        <f t="shared" si="3"/>
        <v>235538631.84999996</v>
      </c>
      <c r="M143" s="13">
        <f t="shared" si="3"/>
        <v>8317397414.8099995</v>
      </c>
    </row>
  </sheetData>
  <mergeCells count="3">
    <mergeCell ref="A2:M2"/>
    <mergeCell ref="A3:M3"/>
    <mergeCell ref="A4:M4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3"/>
  <sheetViews>
    <sheetView workbookViewId="0">
      <selection activeCell="G154" sqref="G154"/>
    </sheetView>
  </sheetViews>
  <sheetFormatPr defaultRowHeight="15" x14ac:dyDescent="0.25"/>
  <cols>
    <col min="1" max="1" width="6.42578125" style="1" customWidth="1"/>
    <col min="2" max="2" width="19.42578125" style="1" bestFit="1" customWidth="1"/>
    <col min="3" max="3" width="10.140625" style="1" bestFit="1" customWidth="1"/>
    <col min="4" max="5" width="12.7109375" style="1" bestFit="1" customWidth="1"/>
    <col min="6" max="6" width="14.7109375" style="1" bestFit="1" customWidth="1"/>
    <col min="7" max="7" width="14.140625" style="1" bestFit="1" customWidth="1"/>
    <col min="8" max="8" width="13.85546875" style="1" bestFit="1" customWidth="1"/>
    <col min="9" max="9" width="14.28515625" style="1" bestFit="1" customWidth="1"/>
    <col min="10" max="10" width="13.85546875" style="1" bestFit="1" customWidth="1"/>
    <col min="11" max="11" width="12.140625" style="1" bestFit="1" customWidth="1"/>
    <col min="12" max="13" width="12.7109375" style="1" bestFit="1" customWidth="1"/>
    <col min="14" max="16384" width="9.140625" style="1"/>
  </cols>
  <sheetData>
    <row r="1" spans="1:13" x14ac:dyDescent="0.25">
      <c r="M1" s="14">
        <v>43290</v>
      </c>
    </row>
    <row r="2" spans="1:13" x14ac:dyDescent="0.25">
      <c r="A2" s="15" t="s">
        <v>287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25">
      <c r="A3" s="15" t="s">
        <v>288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x14ac:dyDescent="0.25">
      <c r="A4" s="15" t="s">
        <v>289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3" customFormat="1" ht="30" x14ac:dyDescent="0.25">
      <c r="A5" s="4" t="s">
        <v>283</v>
      </c>
      <c r="B5" s="4" t="s">
        <v>284</v>
      </c>
      <c r="C5" s="4" t="s">
        <v>285</v>
      </c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286</v>
      </c>
    </row>
    <row r="6" spans="1:13" x14ac:dyDescent="0.25">
      <c r="A6" s="5" t="s">
        <v>9</v>
      </c>
      <c r="B6" s="5" t="s">
        <v>10</v>
      </c>
      <c r="C6" s="6">
        <v>9260.6</v>
      </c>
      <c r="D6" s="16">
        <f>Dollars!D6/Dollars!M6</f>
        <v>0.53748904336271652</v>
      </c>
      <c r="E6" s="16">
        <f>Dollars!E6/Dollars!M6</f>
        <v>0.1278901628563916</v>
      </c>
      <c r="F6" s="16">
        <f>Dollars!F6/Dollars!M6</f>
        <v>7.8903242508313112E-2</v>
      </c>
      <c r="G6" s="16">
        <f>Dollars!G6/Dollars!M6</f>
        <v>9.4859902729686849E-2</v>
      </c>
      <c r="H6" s="16">
        <f>Dollars!H6/Dollars!M6</f>
        <v>7.1979547736143928E-2</v>
      </c>
      <c r="I6" s="16">
        <f>Dollars!I6/Dollars!M6</f>
        <v>2.9508456368500663E-2</v>
      </c>
      <c r="J6" s="16">
        <f>Dollars!J6/Dollars!M6</f>
        <v>3.629751828619578E-3</v>
      </c>
      <c r="K6" s="16">
        <f>Dollars!K6/Dollars!M6</f>
        <v>3.9373028982431044E-2</v>
      </c>
      <c r="L6" s="16">
        <f>Dollars!L6/Dollars!M6</f>
        <v>1.6366863627196679E-2</v>
      </c>
      <c r="M6" s="17">
        <f>SUM(D6:L6)</f>
        <v>0.99999999999999989</v>
      </c>
    </row>
    <row r="7" spans="1:13" x14ac:dyDescent="0.25">
      <c r="A7" s="5" t="s">
        <v>11</v>
      </c>
      <c r="B7" s="5" t="s">
        <v>12</v>
      </c>
      <c r="C7" s="6">
        <v>30565.599999999999</v>
      </c>
      <c r="D7" s="16">
        <f>Dollars!D7/Dollars!M7</f>
        <v>0.48990415918600355</v>
      </c>
      <c r="E7" s="16">
        <f>Dollars!E7/Dollars!M7</f>
        <v>0.14824999767999492</v>
      </c>
      <c r="F7" s="16">
        <f>Dollars!F7/Dollars!M7</f>
        <v>9.4501406396524906E-2</v>
      </c>
      <c r="G7" s="16">
        <f>Dollars!G7/Dollars!M7</f>
        <v>5.3770143670985288E-2</v>
      </c>
      <c r="H7" s="16">
        <f>Dollars!H7/Dollars!M7</f>
        <v>5.0681742748321289E-2</v>
      </c>
      <c r="I7" s="16">
        <f>Dollars!I7/Dollars!M7</f>
        <v>2.8214294175903157E-2</v>
      </c>
      <c r="J7" s="16">
        <f>Dollars!J7/Dollars!M7</f>
        <v>5.6228347475103836E-2</v>
      </c>
      <c r="K7" s="16">
        <f>Dollars!K7/Dollars!M7</f>
        <v>4.7374630601460736E-2</v>
      </c>
      <c r="L7" s="16">
        <f>Dollars!L7/Dollars!M7</f>
        <v>3.1075278065702209E-2</v>
      </c>
      <c r="M7" s="17">
        <f t="shared" ref="M7:M70" si="0">SUM(D7:L7)</f>
        <v>1</v>
      </c>
    </row>
    <row r="8" spans="1:13" x14ac:dyDescent="0.25">
      <c r="A8" s="5" t="s">
        <v>13</v>
      </c>
      <c r="B8" s="5" t="s">
        <v>14</v>
      </c>
      <c r="C8" s="6">
        <v>784.65</v>
      </c>
      <c r="D8" s="16">
        <f>Dollars!D8/Dollars!M8</f>
        <v>0.4396174916281077</v>
      </c>
      <c r="E8" s="16">
        <f>Dollars!E8/Dollars!M8</f>
        <v>0.134604356004703</v>
      </c>
      <c r="F8" s="16">
        <f>Dollars!F8/Dollars!M8</f>
        <v>6.9619541587574357E-2</v>
      </c>
      <c r="G8" s="16">
        <f>Dollars!G8/Dollars!M8</f>
        <v>0.10740388138725331</v>
      </c>
      <c r="H8" s="16">
        <f>Dollars!H8/Dollars!M8</f>
        <v>8.4279796121314532E-2</v>
      </c>
      <c r="I8" s="16">
        <f>Dollars!I8/Dollars!M8</f>
        <v>7.7738696345464417E-2</v>
      </c>
      <c r="J8" s="16">
        <f>Dollars!J8/Dollars!M8</f>
        <v>6.0500471439207852E-3</v>
      </c>
      <c r="K8" s="16">
        <f>Dollars!K8/Dollars!M8</f>
        <v>4.1247649971928334E-2</v>
      </c>
      <c r="L8" s="16">
        <f>Dollars!L8/Dollars!M8</f>
        <v>3.9438539809733775E-2</v>
      </c>
      <c r="M8" s="17">
        <f t="shared" si="0"/>
        <v>1</v>
      </c>
    </row>
    <row r="9" spans="1:13" x14ac:dyDescent="0.25">
      <c r="A9" s="5" t="s">
        <v>15</v>
      </c>
      <c r="B9" s="5" t="s">
        <v>16</v>
      </c>
      <c r="C9" s="6">
        <v>3272.15</v>
      </c>
      <c r="D9" s="16">
        <f>Dollars!D9/Dollars!M9</f>
        <v>0.47194008170130713</v>
      </c>
      <c r="E9" s="16">
        <f>Dollars!E9/Dollars!M9</f>
        <v>0.1641462853792103</v>
      </c>
      <c r="F9" s="16">
        <f>Dollars!F9/Dollars!M9</f>
        <v>6.3935060728743665E-2</v>
      </c>
      <c r="G9" s="16">
        <f>Dollars!G9/Dollars!M9</f>
        <v>7.7229461365011784E-2</v>
      </c>
      <c r="H9" s="16">
        <f>Dollars!H9/Dollars!M9</f>
        <v>7.6809992474705741E-2</v>
      </c>
      <c r="I9" s="16">
        <f>Dollars!I9/Dollars!M9</f>
        <v>4.9186046757010056E-2</v>
      </c>
      <c r="J9" s="16">
        <f>Dollars!J9/Dollars!M9</f>
        <v>2.5573977065034752E-4</v>
      </c>
      <c r="K9" s="16">
        <f>Dollars!K9/Dollars!M9</f>
        <v>5.4910970076716178E-2</v>
      </c>
      <c r="L9" s="16">
        <f>Dollars!L9/Dollars!M9</f>
        <v>4.1586361746644929E-2</v>
      </c>
      <c r="M9" s="17">
        <f t="shared" si="0"/>
        <v>1.0000000000000002</v>
      </c>
    </row>
    <row r="10" spans="1:13" x14ac:dyDescent="0.25">
      <c r="A10" s="5" t="s">
        <v>17</v>
      </c>
      <c r="B10" s="5" t="s">
        <v>18</v>
      </c>
      <c r="C10" s="6">
        <v>7792.7</v>
      </c>
      <c r="D10" s="16">
        <f>Dollars!D10/Dollars!M10</f>
        <v>0.51290691571557634</v>
      </c>
      <c r="E10" s="16">
        <f>Dollars!E10/Dollars!M10</f>
        <v>0.15099767799637998</v>
      </c>
      <c r="F10" s="16">
        <f>Dollars!F10/Dollars!M10</f>
        <v>0.10199090657492497</v>
      </c>
      <c r="G10" s="16">
        <f>Dollars!G10/Dollars!M10</f>
        <v>9.1649738952070667E-2</v>
      </c>
      <c r="H10" s="16">
        <f>Dollars!H10/Dollars!M10</f>
        <v>6.0061092807113532E-2</v>
      </c>
      <c r="I10" s="16">
        <f>Dollars!I10/Dollars!M10</f>
        <v>2.4541005184639367E-2</v>
      </c>
      <c r="J10" s="16">
        <f>Dollars!J10/Dollars!M10</f>
        <v>1.9292930184905854E-2</v>
      </c>
      <c r="K10" s="16">
        <f>Dollars!K10/Dollars!M10</f>
        <v>1.8878146491054324E-2</v>
      </c>
      <c r="L10" s="16">
        <f>Dollars!L10/Dollars!M10</f>
        <v>1.9681586093335049E-2</v>
      </c>
      <c r="M10" s="17">
        <f t="shared" si="0"/>
        <v>1.0000000000000002</v>
      </c>
    </row>
    <row r="11" spans="1:13" x14ac:dyDescent="0.25">
      <c r="A11" s="5" t="s">
        <v>19</v>
      </c>
      <c r="B11" s="5" t="s">
        <v>20</v>
      </c>
      <c r="C11" s="6">
        <v>1425.7</v>
      </c>
      <c r="D11" s="16">
        <f>Dollars!D11/Dollars!M11</f>
        <v>0.46220502285469339</v>
      </c>
      <c r="E11" s="16">
        <f>Dollars!E11/Dollars!M11</f>
        <v>0.17882468373934518</v>
      </c>
      <c r="F11" s="16">
        <f>Dollars!F11/Dollars!M11</f>
        <v>7.0224075472915981E-2</v>
      </c>
      <c r="G11" s="16">
        <f>Dollars!G11/Dollars!M11</f>
        <v>6.4831680197669703E-2</v>
      </c>
      <c r="H11" s="16">
        <f>Dollars!H11/Dollars!M11</f>
        <v>9.2526209102673312E-2</v>
      </c>
      <c r="I11" s="16">
        <f>Dollars!I11/Dollars!M11</f>
        <v>7.4858702938821325E-2</v>
      </c>
      <c r="J11" s="16">
        <f>Dollars!J11/Dollars!M11</f>
        <v>0</v>
      </c>
      <c r="K11" s="16">
        <f>Dollars!K11/Dollars!M11</f>
        <v>2.9827194628589758E-2</v>
      </c>
      <c r="L11" s="16">
        <f>Dollars!L11/Dollars!M11</f>
        <v>2.6702431065291382E-2</v>
      </c>
      <c r="M11" s="17">
        <f t="shared" si="0"/>
        <v>1</v>
      </c>
    </row>
    <row r="12" spans="1:13" x14ac:dyDescent="0.25">
      <c r="A12" s="5" t="s">
        <v>21</v>
      </c>
      <c r="B12" s="5" t="s">
        <v>22</v>
      </c>
      <c r="C12" s="6">
        <v>2971.1</v>
      </c>
      <c r="D12" s="16">
        <f>Dollars!D12/Dollars!M12</f>
        <v>0.43980308985322664</v>
      </c>
      <c r="E12" s="16">
        <f>Dollars!E12/Dollars!M12</f>
        <v>0.11564437023011398</v>
      </c>
      <c r="F12" s="16">
        <f>Dollars!F12/Dollars!M12</f>
        <v>5.8188297518190525E-2</v>
      </c>
      <c r="G12" s="16">
        <f>Dollars!G12/Dollars!M12</f>
        <v>5.8761608733564237E-2</v>
      </c>
      <c r="H12" s="16">
        <f>Dollars!H12/Dollars!M12</f>
        <v>6.3694622469446793E-2</v>
      </c>
      <c r="I12" s="16">
        <f>Dollars!I12/Dollars!M12</f>
        <v>5.350300796139168E-2</v>
      </c>
      <c r="J12" s="16">
        <f>Dollars!J12/Dollars!M12</f>
        <v>8.8984608042631835E-2</v>
      </c>
      <c r="K12" s="16">
        <f>Dollars!K12/Dollars!M12</f>
        <v>7.4778207929709531E-2</v>
      </c>
      <c r="L12" s="16">
        <f>Dollars!L12/Dollars!M12</f>
        <v>4.6642187261724623E-2</v>
      </c>
      <c r="M12" s="17">
        <f t="shared" si="0"/>
        <v>1</v>
      </c>
    </row>
    <row r="13" spans="1:13" x14ac:dyDescent="0.25">
      <c r="A13" s="5" t="s">
        <v>23</v>
      </c>
      <c r="B13" s="5" t="s">
        <v>24</v>
      </c>
      <c r="C13" s="6">
        <v>8708.35</v>
      </c>
      <c r="D13" s="16">
        <f>Dollars!D13/Dollars!M13</f>
        <v>0.41333814594679813</v>
      </c>
      <c r="E13" s="16">
        <f>Dollars!E13/Dollars!M13</f>
        <v>0.14899673313479134</v>
      </c>
      <c r="F13" s="16">
        <f>Dollars!F13/Dollars!M13</f>
        <v>7.0556074251177395E-2</v>
      </c>
      <c r="G13" s="16">
        <f>Dollars!G13/Dollars!M13</f>
        <v>4.8590964035357842E-2</v>
      </c>
      <c r="H13" s="16">
        <f>Dollars!H13/Dollars!M13</f>
        <v>5.8357837745094739E-2</v>
      </c>
      <c r="I13" s="16">
        <f>Dollars!I13/Dollars!M13</f>
        <v>1.9419589926240821E-2</v>
      </c>
      <c r="J13" s="16">
        <f>Dollars!J13/Dollars!M13</f>
        <v>0.19123884218672269</v>
      </c>
      <c r="K13" s="16">
        <f>Dollars!K13/Dollars!M13</f>
        <v>3.1413487498389805E-2</v>
      </c>
      <c r="L13" s="16">
        <f>Dollars!L13/Dollars!M13</f>
        <v>1.8088325275427301E-2</v>
      </c>
      <c r="M13" s="17">
        <f t="shared" si="0"/>
        <v>0.99999999999999989</v>
      </c>
    </row>
    <row r="14" spans="1:13" x14ac:dyDescent="0.25">
      <c r="A14" s="5" t="s">
        <v>25</v>
      </c>
      <c r="B14" s="5" t="s">
        <v>26</v>
      </c>
      <c r="C14" s="6">
        <v>3525.9</v>
      </c>
      <c r="D14" s="16">
        <f>Dollars!D14/Dollars!M14</f>
        <v>0.46461845297045973</v>
      </c>
      <c r="E14" s="16">
        <f>Dollars!E14/Dollars!M14</f>
        <v>0.15072272202202694</v>
      </c>
      <c r="F14" s="16">
        <f>Dollars!F14/Dollars!M14</f>
        <v>7.0768545599848756E-2</v>
      </c>
      <c r="G14" s="16">
        <f>Dollars!G14/Dollars!M14</f>
        <v>8.7954439621599947E-2</v>
      </c>
      <c r="H14" s="16">
        <f>Dollars!H14/Dollars!M14</f>
        <v>8.5592203957148935E-2</v>
      </c>
      <c r="I14" s="16">
        <f>Dollars!I14/Dollars!M14</f>
        <v>4.3387190854524624E-2</v>
      </c>
      <c r="J14" s="16">
        <f>Dollars!J14/Dollars!M14</f>
        <v>1.375294039788034E-3</v>
      </c>
      <c r="K14" s="16">
        <f>Dollars!K14/Dollars!M14</f>
        <v>5.9668434306785798E-2</v>
      </c>
      <c r="L14" s="16">
        <f>Dollars!L14/Dollars!M14</f>
        <v>3.5912716627817198E-2</v>
      </c>
      <c r="M14" s="17">
        <f t="shared" si="0"/>
        <v>1</v>
      </c>
    </row>
    <row r="15" spans="1:13" x14ac:dyDescent="0.25">
      <c r="A15" s="5" t="s">
        <v>27</v>
      </c>
      <c r="B15" s="5" t="s">
        <v>28</v>
      </c>
      <c r="C15" s="6">
        <v>3920.95</v>
      </c>
      <c r="D15" s="16">
        <f>Dollars!D15/Dollars!M15</f>
        <v>0.36596763785016134</v>
      </c>
      <c r="E15" s="16">
        <f>Dollars!E15/Dollars!M15</f>
        <v>0.11282840521260465</v>
      </c>
      <c r="F15" s="16">
        <f>Dollars!F15/Dollars!M15</f>
        <v>4.9042476747040917E-2</v>
      </c>
      <c r="G15" s="16">
        <f>Dollars!G15/Dollars!M15</f>
        <v>5.3861135768445111E-2</v>
      </c>
      <c r="H15" s="16">
        <f>Dollars!H15/Dollars!M15</f>
        <v>5.8158412543652435E-2</v>
      </c>
      <c r="I15" s="16">
        <f>Dollars!I15/Dollars!M15</f>
        <v>2.8657387231708617E-2</v>
      </c>
      <c r="J15" s="16">
        <f>Dollars!J15/Dollars!M15</f>
        <v>3.2308970585413557E-2</v>
      </c>
      <c r="K15" s="16">
        <f>Dollars!K15/Dollars!M15</f>
        <v>0.27141000592692016</v>
      </c>
      <c r="L15" s="16">
        <f>Dollars!L15/Dollars!M15</f>
        <v>2.776556813405319E-2</v>
      </c>
      <c r="M15" s="17">
        <f t="shared" si="0"/>
        <v>1</v>
      </c>
    </row>
    <row r="16" spans="1:13" x14ac:dyDescent="0.25">
      <c r="A16" s="5" t="s">
        <v>29</v>
      </c>
      <c r="B16" s="5" t="s">
        <v>30</v>
      </c>
      <c r="C16" s="6">
        <v>7626.85</v>
      </c>
      <c r="D16" s="16">
        <f>Dollars!D16/Dollars!M16</f>
        <v>0.54643808921231185</v>
      </c>
      <c r="E16" s="16">
        <f>Dollars!E16/Dollars!M16</f>
        <v>0.11924933326196564</v>
      </c>
      <c r="F16" s="16">
        <f>Dollars!F16/Dollars!M16</f>
        <v>7.0631669945781975E-2</v>
      </c>
      <c r="G16" s="16">
        <f>Dollars!G16/Dollars!M16</f>
        <v>7.1990006093600289E-2</v>
      </c>
      <c r="H16" s="16">
        <f>Dollars!H16/Dollars!M16</f>
        <v>8.9155640049758442E-2</v>
      </c>
      <c r="I16" s="16">
        <f>Dollars!I16/Dollars!M16</f>
        <v>3.2978300578409808E-2</v>
      </c>
      <c r="J16" s="16">
        <f>Dollars!J16/Dollars!M16</f>
        <v>1.4842231639291126E-2</v>
      </c>
      <c r="K16" s="16">
        <f>Dollars!K16/Dollars!M16</f>
        <v>3.0068719431328869E-2</v>
      </c>
      <c r="L16" s="16">
        <f>Dollars!L16/Dollars!M16</f>
        <v>2.4646009787551864E-2</v>
      </c>
      <c r="M16" s="17">
        <f t="shared" si="0"/>
        <v>0.99999999999999967</v>
      </c>
    </row>
    <row r="17" spans="1:13" x14ac:dyDescent="0.25">
      <c r="A17" s="5" t="s">
        <v>31</v>
      </c>
      <c r="B17" s="5" t="s">
        <v>32</v>
      </c>
      <c r="C17" s="6">
        <v>1381.9</v>
      </c>
      <c r="D17" s="16">
        <f>Dollars!D17/Dollars!M17</f>
        <v>0.38703974780230732</v>
      </c>
      <c r="E17" s="16">
        <f>Dollars!E17/Dollars!M17</f>
        <v>0.17085087765287882</v>
      </c>
      <c r="F17" s="16">
        <f>Dollars!F17/Dollars!M17</f>
        <v>7.3176448771537533E-2</v>
      </c>
      <c r="G17" s="16">
        <f>Dollars!G17/Dollars!M17</f>
        <v>9.5166297310195241E-2</v>
      </c>
      <c r="H17" s="16">
        <f>Dollars!H17/Dollars!M17</f>
        <v>7.4310084709330509E-2</v>
      </c>
      <c r="I17" s="16">
        <f>Dollars!I17/Dollars!M17</f>
        <v>6.8111099455002211E-2</v>
      </c>
      <c r="J17" s="16">
        <f>Dollars!J17/Dollars!M17</f>
        <v>0</v>
      </c>
      <c r="K17" s="16">
        <f>Dollars!K17/Dollars!M17</f>
        <v>9.51760160497791E-2</v>
      </c>
      <c r="L17" s="16">
        <f>Dollars!L17/Dollars!M17</f>
        <v>3.6169428248969265E-2</v>
      </c>
      <c r="M17" s="17">
        <f t="shared" si="0"/>
        <v>0.99999999999999989</v>
      </c>
    </row>
    <row r="18" spans="1:13" x14ac:dyDescent="0.25">
      <c r="A18" s="5" t="s">
        <v>33</v>
      </c>
      <c r="B18" s="5" t="s">
        <v>34</v>
      </c>
      <c r="C18" s="6">
        <v>2642.1</v>
      </c>
      <c r="D18" s="16">
        <f>Dollars!D18/Dollars!M18</f>
        <v>0.3864383760183836</v>
      </c>
      <c r="E18" s="16">
        <f>Dollars!E18/Dollars!M18</f>
        <v>0.12754480284558548</v>
      </c>
      <c r="F18" s="16">
        <f>Dollars!F18/Dollars!M18</f>
        <v>5.7103977325147125E-2</v>
      </c>
      <c r="G18" s="16">
        <f>Dollars!G18/Dollars!M18</f>
        <v>0.10923929297410451</v>
      </c>
      <c r="H18" s="16">
        <f>Dollars!H18/Dollars!M18</f>
        <v>7.7581766786908701E-2</v>
      </c>
      <c r="I18" s="16">
        <f>Dollars!I18/Dollars!M18</f>
        <v>3.2388378531120747E-2</v>
      </c>
      <c r="J18" s="16">
        <f>Dollars!J18/Dollars!M18</f>
        <v>0.14477689299074126</v>
      </c>
      <c r="K18" s="16">
        <f>Dollars!K18/Dollars!M18</f>
        <v>4.042617678458587E-2</v>
      </c>
      <c r="L18" s="16">
        <f>Dollars!L18/Dollars!M18</f>
        <v>2.4500335743422658E-2</v>
      </c>
      <c r="M18" s="17">
        <f t="shared" si="0"/>
        <v>0.99999999999999989</v>
      </c>
    </row>
    <row r="19" spans="1:13" x14ac:dyDescent="0.25">
      <c r="A19" s="5" t="s">
        <v>35</v>
      </c>
      <c r="B19" s="5" t="s">
        <v>36</v>
      </c>
      <c r="C19" s="6">
        <v>1916.95</v>
      </c>
      <c r="D19" s="16">
        <f>Dollars!D19/Dollars!M19</f>
        <v>0.55074284392400052</v>
      </c>
      <c r="E19" s="16">
        <f>Dollars!E19/Dollars!M19</f>
        <v>0.1249577216874818</v>
      </c>
      <c r="F19" s="16">
        <f>Dollars!F19/Dollars!M19</f>
        <v>5.8836550701430346E-2</v>
      </c>
      <c r="G19" s="16">
        <f>Dollars!G19/Dollars!M19</f>
        <v>8.9115632151500521E-2</v>
      </c>
      <c r="H19" s="16">
        <f>Dollars!H19/Dollars!M19</f>
        <v>7.4349541148386419E-2</v>
      </c>
      <c r="I19" s="16">
        <f>Dollars!I19/Dollars!M19</f>
        <v>3.445517420006862E-2</v>
      </c>
      <c r="J19" s="16">
        <f>Dollars!J19/Dollars!M19</f>
        <v>0</v>
      </c>
      <c r="K19" s="16">
        <f>Dollars!K19/Dollars!M19</f>
        <v>4.0476216166051966E-2</v>
      </c>
      <c r="L19" s="16">
        <f>Dollars!L19/Dollars!M19</f>
        <v>2.7066320021079872E-2</v>
      </c>
      <c r="M19" s="17">
        <f t="shared" si="0"/>
        <v>1</v>
      </c>
    </row>
    <row r="20" spans="1:13" x14ac:dyDescent="0.25">
      <c r="A20" s="5" t="s">
        <v>37</v>
      </c>
      <c r="B20" s="5" t="s">
        <v>38</v>
      </c>
      <c r="C20" s="6">
        <v>2555.65</v>
      </c>
      <c r="D20" s="16">
        <f>Dollars!D20/Dollars!M20</f>
        <v>0.42540804626647083</v>
      </c>
      <c r="E20" s="16">
        <f>Dollars!E20/Dollars!M20</f>
        <v>0.11658402756419695</v>
      </c>
      <c r="F20" s="16">
        <f>Dollars!F20/Dollars!M20</f>
        <v>4.7559499339133886E-2</v>
      </c>
      <c r="G20" s="16">
        <f>Dollars!G20/Dollars!M20</f>
        <v>4.8979653368641511E-2</v>
      </c>
      <c r="H20" s="16">
        <f>Dollars!H20/Dollars!M20</f>
        <v>7.3039524724011026E-2</v>
      </c>
      <c r="I20" s="16">
        <f>Dollars!I20/Dollars!M20</f>
        <v>3.4403232390863604E-2</v>
      </c>
      <c r="J20" s="16">
        <f>Dollars!J20/Dollars!M20</f>
        <v>0</v>
      </c>
      <c r="K20" s="16">
        <f>Dollars!K20/Dollars!M20</f>
        <v>0.23382222135457117</v>
      </c>
      <c r="L20" s="16">
        <f>Dollars!L20/Dollars!M20</f>
        <v>2.020379499211097E-2</v>
      </c>
      <c r="M20" s="17">
        <f t="shared" si="0"/>
        <v>1</v>
      </c>
    </row>
    <row r="21" spans="1:13" x14ac:dyDescent="0.25">
      <c r="A21" s="5" t="s">
        <v>39</v>
      </c>
      <c r="B21" s="5" t="s">
        <v>40</v>
      </c>
      <c r="C21" s="6">
        <v>2197</v>
      </c>
      <c r="D21" s="16">
        <f>Dollars!D21/Dollars!M21</f>
        <v>0.5280010117755366</v>
      </c>
      <c r="E21" s="16">
        <f>Dollars!E21/Dollars!M21</f>
        <v>0.15278582527919751</v>
      </c>
      <c r="F21" s="16">
        <f>Dollars!F21/Dollars!M21</f>
        <v>7.8390592976516377E-2</v>
      </c>
      <c r="G21" s="16">
        <f>Dollars!G21/Dollars!M21</f>
        <v>6.1986241293804076E-2</v>
      </c>
      <c r="H21" s="16">
        <f>Dollars!H21/Dollars!M21</f>
        <v>6.4187093269380338E-2</v>
      </c>
      <c r="I21" s="16">
        <f>Dollars!I21/Dollars!M21</f>
        <v>4.7851533309315908E-2</v>
      </c>
      <c r="J21" s="16">
        <f>Dollars!J21/Dollars!M21</f>
        <v>1.7800906372050659E-2</v>
      </c>
      <c r="K21" s="16">
        <f>Dollars!K21/Dollars!M21</f>
        <v>2.7715791951318375E-2</v>
      </c>
      <c r="L21" s="16">
        <f>Dollars!L21/Dollars!M21</f>
        <v>2.1281003772880225E-2</v>
      </c>
      <c r="M21" s="17">
        <f t="shared" si="0"/>
        <v>1</v>
      </c>
    </row>
    <row r="22" spans="1:13" x14ac:dyDescent="0.25">
      <c r="A22" s="5" t="s">
        <v>41</v>
      </c>
      <c r="B22" s="5" t="s">
        <v>42</v>
      </c>
      <c r="C22" s="6">
        <v>2493.8000000000002</v>
      </c>
      <c r="D22" s="16">
        <f>Dollars!D22/Dollars!M22</f>
        <v>0.48223898672481608</v>
      </c>
      <c r="E22" s="16">
        <f>Dollars!E22/Dollars!M22</f>
        <v>0.17044007999106314</v>
      </c>
      <c r="F22" s="16">
        <f>Dollars!F22/Dollars!M22</f>
        <v>8.5143833783229761E-2</v>
      </c>
      <c r="G22" s="16">
        <f>Dollars!G22/Dollars!M22</f>
        <v>8.1095738315398624E-2</v>
      </c>
      <c r="H22" s="16">
        <f>Dollars!H22/Dollars!M22</f>
        <v>8.5114913449814825E-2</v>
      </c>
      <c r="I22" s="16">
        <f>Dollars!I22/Dollars!M22</f>
        <v>3.4054718335508612E-2</v>
      </c>
      <c r="J22" s="16">
        <f>Dollars!J22/Dollars!M22</f>
        <v>3.1307255124137143E-3</v>
      </c>
      <c r="K22" s="16">
        <f>Dollars!K22/Dollars!M22</f>
        <v>9.4317055867912374E-3</v>
      </c>
      <c r="L22" s="16">
        <f>Dollars!L22/Dollars!M22</f>
        <v>4.9349298300964052E-2</v>
      </c>
      <c r="M22" s="17">
        <f t="shared" si="0"/>
        <v>1</v>
      </c>
    </row>
    <row r="23" spans="1:13" x14ac:dyDescent="0.25">
      <c r="A23" s="5" t="s">
        <v>43</v>
      </c>
      <c r="B23" s="5" t="s">
        <v>44</v>
      </c>
      <c r="C23" s="6">
        <v>1725.8</v>
      </c>
      <c r="D23" s="16">
        <f>Dollars!D23/Dollars!M23</f>
        <v>0.40753936097235249</v>
      </c>
      <c r="E23" s="16">
        <f>Dollars!E23/Dollars!M23</f>
        <v>0.17074159533827143</v>
      </c>
      <c r="F23" s="16">
        <f>Dollars!F23/Dollars!M23</f>
        <v>9.482185342420571E-2</v>
      </c>
      <c r="G23" s="16">
        <f>Dollars!G23/Dollars!M23</f>
        <v>6.8212361244372924E-2</v>
      </c>
      <c r="H23" s="16">
        <f>Dollars!H23/Dollars!M23</f>
        <v>6.5201175603221945E-2</v>
      </c>
      <c r="I23" s="16">
        <f>Dollars!I23/Dollars!M23</f>
        <v>8.8242010093380313E-2</v>
      </c>
      <c r="J23" s="16">
        <f>Dollars!J23/Dollars!M23</f>
        <v>2.5048986098559128E-2</v>
      </c>
      <c r="K23" s="16">
        <f>Dollars!K23/Dollars!M23</f>
        <v>2.8202714052685238E-2</v>
      </c>
      <c r="L23" s="16">
        <f>Dollars!L23/Dollars!M23</f>
        <v>5.1989943172950769E-2</v>
      </c>
      <c r="M23" s="17">
        <f t="shared" si="0"/>
        <v>0.99999999999999989</v>
      </c>
    </row>
    <row r="24" spans="1:13" x14ac:dyDescent="0.25">
      <c r="A24" s="5" t="s">
        <v>45</v>
      </c>
      <c r="B24" s="5" t="s">
        <v>46</v>
      </c>
      <c r="C24" s="6">
        <v>964.35</v>
      </c>
      <c r="D24" s="16">
        <f>Dollars!D24/Dollars!M24</f>
        <v>0.45305876334463074</v>
      </c>
      <c r="E24" s="16">
        <f>Dollars!E24/Dollars!M24</f>
        <v>0.1575366237903463</v>
      </c>
      <c r="F24" s="16">
        <f>Dollars!F24/Dollars!M24</f>
        <v>7.0822738077900543E-2</v>
      </c>
      <c r="G24" s="16">
        <f>Dollars!G24/Dollars!M24</f>
        <v>0.1028650697543959</v>
      </c>
      <c r="H24" s="16">
        <f>Dollars!H24/Dollars!M24</f>
        <v>7.9476027077573536E-2</v>
      </c>
      <c r="I24" s="16">
        <f>Dollars!I24/Dollars!M24</f>
        <v>6.5088479491238693E-2</v>
      </c>
      <c r="J24" s="16">
        <f>Dollars!J24/Dollars!M24</f>
        <v>0</v>
      </c>
      <c r="K24" s="16">
        <f>Dollars!K24/Dollars!M24</f>
        <v>5.9693821427505865E-2</v>
      </c>
      <c r="L24" s="16">
        <f>Dollars!L24/Dollars!M24</f>
        <v>1.1458477036408588E-2</v>
      </c>
      <c r="M24" s="17">
        <f t="shared" si="0"/>
        <v>1.0000000000000002</v>
      </c>
    </row>
    <row r="25" spans="1:13" x14ac:dyDescent="0.25">
      <c r="A25" s="5" t="s">
        <v>47</v>
      </c>
      <c r="B25" s="5" t="s">
        <v>48</v>
      </c>
      <c r="C25" s="6">
        <v>3058.8</v>
      </c>
      <c r="D25" s="16">
        <f>Dollars!D25/Dollars!M25</f>
        <v>0.52602905939711619</v>
      </c>
      <c r="E25" s="16">
        <f>Dollars!E25/Dollars!M25</f>
        <v>0.12975349125244384</v>
      </c>
      <c r="F25" s="16">
        <f>Dollars!F25/Dollars!M25</f>
        <v>7.9330504423329243E-2</v>
      </c>
      <c r="G25" s="16">
        <f>Dollars!G25/Dollars!M25</f>
        <v>7.1988510205338446E-2</v>
      </c>
      <c r="H25" s="16">
        <f>Dollars!H25/Dollars!M25</f>
        <v>5.7535073422542278E-2</v>
      </c>
      <c r="I25" s="16">
        <f>Dollars!I25/Dollars!M25</f>
        <v>3.5398444345591251E-2</v>
      </c>
      <c r="J25" s="16">
        <f>Dollars!J25/Dollars!M25</f>
        <v>4.0064243522009511E-2</v>
      </c>
      <c r="K25" s="16">
        <f>Dollars!K25/Dollars!M25</f>
        <v>1.7013136175784552E-2</v>
      </c>
      <c r="L25" s="16">
        <f>Dollars!L25/Dollars!M25</f>
        <v>4.2887537255844536E-2</v>
      </c>
      <c r="M25" s="17">
        <f t="shared" si="0"/>
        <v>0.99999999999999989</v>
      </c>
    </row>
    <row r="26" spans="1:13" x14ac:dyDescent="0.25">
      <c r="A26" s="5" t="s">
        <v>49</v>
      </c>
      <c r="B26" s="5" t="s">
        <v>50</v>
      </c>
      <c r="C26" s="6">
        <v>2220.25</v>
      </c>
      <c r="D26" s="16">
        <f>Dollars!D26/Dollars!M26</f>
        <v>0.48011515398374505</v>
      </c>
      <c r="E26" s="16">
        <f>Dollars!E26/Dollars!M26</f>
        <v>0.10654948649972078</v>
      </c>
      <c r="F26" s="16">
        <f>Dollars!F26/Dollars!M26</f>
        <v>6.5201840193315611E-2</v>
      </c>
      <c r="G26" s="16">
        <f>Dollars!G26/Dollars!M26</f>
        <v>4.7881836234749973E-2</v>
      </c>
      <c r="H26" s="16">
        <f>Dollars!H26/Dollars!M26</f>
        <v>6.3944707076914464E-2</v>
      </c>
      <c r="I26" s="16">
        <f>Dollars!I26/Dollars!M26</f>
        <v>4.7880339286041851E-2</v>
      </c>
      <c r="J26" s="16">
        <f>Dollars!J26/Dollars!M26</f>
        <v>0.11664866358397112</v>
      </c>
      <c r="K26" s="16">
        <f>Dollars!K26/Dollars!M26</f>
        <v>2.3469961821824155E-2</v>
      </c>
      <c r="L26" s="16">
        <f>Dollars!L26/Dollars!M26</f>
        <v>4.8308011319716918E-2</v>
      </c>
      <c r="M26" s="17">
        <f t="shared" si="0"/>
        <v>0.99999999999999989</v>
      </c>
    </row>
    <row r="27" spans="1:13" x14ac:dyDescent="0.25">
      <c r="A27" s="5" t="s">
        <v>51</v>
      </c>
      <c r="B27" s="5" t="s">
        <v>52</v>
      </c>
      <c r="C27" s="6">
        <v>9519.7000000000007</v>
      </c>
      <c r="D27" s="16">
        <f>Dollars!D27/Dollars!M27</f>
        <v>0.52406320463023981</v>
      </c>
      <c r="E27" s="16">
        <f>Dollars!E27/Dollars!M27</f>
        <v>0.16029829183102173</v>
      </c>
      <c r="F27" s="16">
        <f>Dollars!F27/Dollars!M27</f>
        <v>8.1956661992741223E-2</v>
      </c>
      <c r="G27" s="16">
        <f>Dollars!G27/Dollars!M27</f>
        <v>6.230850425603722E-2</v>
      </c>
      <c r="H27" s="16">
        <f>Dollars!H27/Dollars!M27</f>
        <v>6.7582122257231314E-2</v>
      </c>
      <c r="I27" s="16">
        <f>Dollars!I27/Dollars!M27</f>
        <v>3.0624261699241779E-2</v>
      </c>
      <c r="J27" s="16">
        <f>Dollars!J27/Dollars!M27</f>
        <v>1.808247248069483E-2</v>
      </c>
      <c r="K27" s="16">
        <f>Dollars!K27/Dollars!M27</f>
        <v>3.3294020912904974E-2</v>
      </c>
      <c r="L27" s="16">
        <f>Dollars!L27/Dollars!M27</f>
        <v>2.179045993988727E-2</v>
      </c>
      <c r="M27" s="17">
        <f t="shared" si="0"/>
        <v>1.0000000000000002</v>
      </c>
    </row>
    <row r="28" spans="1:13" x14ac:dyDescent="0.25">
      <c r="A28" s="5" t="s">
        <v>53</v>
      </c>
      <c r="B28" s="5" t="s">
        <v>54</v>
      </c>
      <c r="C28" s="6">
        <v>3399.8</v>
      </c>
      <c r="D28" s="16">
        <f>Dollars!D28/Dollars!M28</f>
        <v>0.54954832769933448</v>
      </c>
      <c r="E28" s="16">
        <f>Dollars!E28/Dollars!M28</f>
        <v>0.1052586546687756</v>
      </c>
      <c r="F28" s="16">
        <f>Dollars!F28/Dollars!M28</f>
        <v>6.0676172539547525E-2</v>
      </c>
      <c r="G28" s="16">
        <f>Dollars!G28/Dollars!M28</f>
        <v>6.7966524168379935E-2</v>
      </c>
      <c r="H28" s="16">
        <f>Dollars!H28/Dollars!M28</f>
        <v>7.2767125801534882E-2</v>
      </c>
      <c r="I28" s="16">
        <f>Dollars!I28/Dollars!M28</f>
        <v>4.7508620384110328E-2</v>
      </c>
      <c r="J28" s="16">
        <f>Dollars!J28/Dollars!M28</f>
        <v>5.0922299842512654E-2</v>
      </c>
      <c r="K28" s="16">
        <f>Dollars!K28/Dollars!M28</f>
        <v>1.8993143034984356E-2</v>
      </c>
      <c r="L28" s="16">
        <f>Dollars!L28/Dollars!M28</f>
        <v>2.6359131860820142E-2</v>
      </c>
      <c r="M28" s="17">
        <f t="shared" si="0"/>
        <v>0.99999999999999978</v>
      </c>
    </row>
    <row r="29" spans="1:13" x14ac:dyDescent="0.25">
      <c r="A29" s="5" t="s">
        <v>55</v>
      </c>
      <c r="B29" s="5" t="s">
        <v>56</v>
      </c>
      <c r="C29" s="6">
        <v>3189.9</v>
      </c>
      <c r="D29" s="16">
        <f>Dollars!D29/Dollars!M29</f>
        <v>0.46091293531322935</v>
      </c>
      <c r="E29" s="16">
        <f>Dollars!E29/Dollars!M29</f>
        <v>0.19252890332096123</v>
      </c>
      <c r="F29" s="16">
        <f>Dollars!F29/Dollars!M29</f>
        <v>8.1979492314685556E-2</v>
      </c>
      <c r="G29" s="16">
        <f>Dollars!G29/Dollars!M29</f>
        <v>9.0436802657709703E-2</v>
      </c>
      <c r="H29" s="16">
        <f>Dollars!H29/Dollars!M29</f>
        <v>7.6214767320645402E-2</v>
      </c>
      <c r="I29" s="16">
        <f>Dollars!I29/Dollars!M29</f>
        <v>4.2005450548883751E-2</v>
      </c>
      <c r="J29" s="16">
        <f>Dollars!J29/Dollars!M29</f>
        <v>0</v>
      </c>
      <c r="K29" s="16">
        <f>Dollars!K29/Dollars!M29</f>
        <v>2.7578120575003747E-2</v>
      </c>
      <c r="L29" s="16">
        <f>Dollars!L29/Dollars!M29</f>
        <v>2.8343527948881418E-2</v>
      </c>
      <c r="M29" s="17">
        <f t="shared" si="0"/>
        <v>1.0000000000000002</v>
      </c>
    </row>
    <row r="30" spans="1:13" x14ac:dyDescent="0.25">
      <c r="A30" s="5" t="s">
        <v>57</v>
      </c>
      <c r="B30" s="5" t="s">
        <v>58</v>
      </c>
      <c r="C30" s="6">
        <v>8821.15</v>
      </c>
      <c r="D30" s="16">
        <f>Dollars!D30/Dollars!M30</f>
        <v>0.5575402833325076</v>
      </c>
      <c r="E30" s="16">
        <f>Dollars!E30/Dollars!M30</f>
        <v>0.12390245222004108</v>
      </c>
      <c r="F30" s="16">
        <f>Dollars!F30/Dollars!M30</f>
        <v>8.1863982209312222E-2</v>
      </c>
      <c r="G30" s="16">
        <f>Dollars!G30/Dollars!M30</f>
        <v>6.6701129438009515E-2</v>
      </c>
      <c r="H30" s="16">
        <f>Dollars!H30/Dollars!M30</f>
        <v>8.4819149635337043E-2</v>
      </c>
      <c r="I30" s="16">
        <f>Dollars!I30/Dollars!M30</f>
        <v>3.4016326712933684E-2</v>
      </c>
      <c r="J30" s="16">
        <f>Dollars!J30/Dollars!M30</f>
        <v>2.146908589948144E-2</v>
      </c>
      <c r="K30" s="16">
        <f>Dollars!K30/Dollars!M30</f>
        <v>7.5359228345654563E-3</v>
      </c>
      <c r="L30" s="16">
        <f>Dollars!L30/Dollars!M30</f>
        <v>2.2151667717812049E-2</v>
      </c>
      <c r="M30" s="17">
        <f t="shared" si="0"/>
        <v>1</v>
      </c>
    </row>
    <row r="31" spans="1:13" x14ac:dyDescent="0.25">
      <c r="A31" s="5" t="s">
        <v>59</v>
      </c>
      <c r="B31" s="5" t="s">
        <v>60</v>
      </c>
      <c r="C31" s="6">
        <v>11534.95</v>
      </c>
      <c r="D31" s="16">
        <f>Dollars!D31/Dollars!M31</f>
        <v>0.5290910830688007</v>
      </c>
      <c r="E31" s="16">
        <f>Dollars!E31/Dollars!M31</f>
        <v>0.11887501240411535</v>
      </c>
      <c r="F31" s="16">
        <f>Dollars!F31/Dollars!M31</f>
        <v>7.0985960716279495E-2</v>
      </c>
      <c r="G31" s="16">
        <f>Dollars!G31/Dollars!M31</f>
        <v>0.10047295080766619</v>
      </c>
      <c r="H31" s="16">
        <f>Dollars!H31/Dollars!M31</f>
        <v>6.0276792306910534E-2</v>
      </c>
      <c r="I31" s="16">
        <f>Dollars!I31/Dollars!M31</f>
        <v>4.698027725495884E-2</v>
      </c>
      <c r="J31" s="16">
        <f>Dollars!J31/Dollars!M31</f>
        <v>0</v>
      </c>
      <c r="K31" s="16">
        <f>Dollars!K31/Dollars!M31</f>
        <v>4.1463235726939433E-2</v>
      </c>
      <c r="L31" s="16">
        <f>Dollars!L31/Dollars!M31</f>
        <v>3.185468771432954E-2</v>
      </c>
      <c r="M31" s="17">
        <f t="shared" si="0"/>
        <v>1</v>
      </c>
    </row>
    <row r="32" spans="1:13" x14ac:dyDescent="0.25">
      <c r="A32" s="5" t="s">
        <v>61</v>
      </c>
      <c r="B32" s="5" t="s">
        <v>62</v>
      </c>
      <c r="C32" s="6">
        <v>4422.45</v>
      </c>
      <c r="D32" s="16">
        <f>Dollars!D32/Dollars!M32</f>
        <v>0.45637374205653614</v>
      </c>
      <c r="E32" s="16">
        <f>Dollars!E32/Dollars!M32</f>
        <v>0.14196455130956739</v>
      </c>
      <c r="F32" s="16">
        <f>Dollars!F32/Dollars!M32</f>
        <v>9.418317273342347E-2</v>
      </c>
      <c r="G32" s="16">
        <f>Dollars!G32/Dollars!M32</f>
        <v>0.11105402686884921</v>
      </c>
      <c r="H32" s="16">
        <f>Dollars!H32/Dollars!M32</f>
        <v>6.494196864323537E-2</v>
      </c>
      <c r="I32" s="16">
        <f>Dollars!I32/Dollars!M32</f>
        <v>3.7669044591467672E-2</v>
      </c>
      <c r="J32" s="16">
        <f>Dollars!J32/Dollars!M32</f>
        <v>4.0356641960617411E-2</v>
      </c>
      <c r="K32" s="16">
        <f>Dollars!K32/Dollars!M32</f>
        <v>2.9597820528462698E-2</v>
      </c>
      <c r="L32" s="16">
        <f>Dollars!L32/Dollars!M32</f>
        <v>2.3859031307840586E-2</v>
      </c>
      <c r="M32" s="17">
        <f t="shared" si="0"/>
        <v>1</v>
      </c>
    </row>
    <row r="33" spans="1:13" x14ac:dyDescent="0.25">
      <c r="A33" s="5" t="s">
        <v>63</v>
      </c>
      <c r="B33" s="5" t="s">
        <v>64</v>
      </c>
      <c r="C33" s="6">
        <v>8686.9500000000007</v>
      </c>
      <c r="D33" s="16">
        <f>Dollars!D33/Dollars!M33</f>
        <v>0.50895471864691222</v>
      </c>
      <c r="E33" s="16">
        <f>Dollars!E33/Dollars!M33</f>
        <v>0.14964294195297978</v>
      </c>
      <c r="F33" s="16">
        <f>Dollars!F33/Dollars!M33</f>
        <v>6.9174147363502886E-2</v>
      </c>
      <c r="G33" s="16">
        <f>Dollars!G33/Dollars!M33</f>
        <v>6.8862754318625777E-2</v>
      </c>
      <c r="H33" s="16">
        <f>Dollars!H33/Dollars!M33</f>
        <v>7.4640405355976686E-2</v>
      </c>
      <c r="I33" s="16">
        <f>Dollars!I33/Dollars!M33</f>
        <v>3.4072969373362426E-2</v>
      </c>
      <c r="J33" s="16">
        <f>Dollars!J33/Dollars!M33</f>
        <v>9.0257959863219751E-3</v>
      </c>
      <c r="K33" s="16">
        <f>Dollars!K33/Dollars!M33</f>
        <v>6.1902621462206757E-2</v>
      </c>
      <c r="L33" s="16">
        <f>Dollars!L33/Dollars!M33</f>
        <v>2.3723645540111575E-2</v>
      </c>
      <c r="M33" s="17">
        <f t="shared" si="0"/>
        <v>1.0000000000000002</v>
      </c>
    </row>
    <row r="34" spans="1:13" x14ac:dyDescent="0.25">
      <c r="A34" s="5" t="s">
        <v>65</v>
      </c>
      <c r="B34" s="5" t="s">
        <v>66</v>
      </c>
      <c r="C34" s="6">
        <v>2296.5</v>
      </c>
      <c r="D34" s="16">
        <f>Dollars!D34/Dollars!M34</f>
        <v>0.4682243272108691</v>
      </c>
      <c r="E34" s="16">
        <f>Dollars!E34/Dollars!M34</f>
        <v>0.13378786503060702</v>
      </c>
      <c r="F34" s="16">
        <f>Dollars!F34/Dollars!M34</f>
        <v>8.8046885372786973E-2</v>
      </c>
      <c r="G34" s="16">
        <f>Dollars!G34/Dollars!M34</f>
        <v>0.13203021841694493</v>
      </c>
      <c r="H34" s="16">
        <f>Dollars!H34/Dollars!M34</f>
        <v>8.103670651784578E-2</v>
      </c>
      <c r="I34" s="16">
        <f>Dollars!I34/Dollars!M34</f>
        <v>4.779264332656194E-2</v>
      </c>
      <c r="J34" s="16">
        <f>Dollars!J34/Dollars!M34</f>
        <v>2.4252896437323727E-4</v>
      </c>
      <c r="K34" s="16">
        <f>Dollars!K34/Dollars!M34</f>
        <v>1.2169552891499919E-2</v>
      </c>
      <c r="L34" s="16">
        <f>Dollars!L34/Dollars!M34</f>
        <v>3.6669272268511112E-2</v>
      </c>
      <c r="M34" s="17">
        <f t="shared" si="0"/>
        <v>1</v>
      </c>
    </row>
    <row r="35" spans="1:13" x14ac:dyDescent="0.25">
      <c r="A35" s="5" t="s">
        <v>67</v>
      </c>
      <c r="B35" s="5" t="s">
        <v>68</v>
      </c>
      <c r="C35" s="6">
        <v>3499.4</v>
      </c>
      <c r="D35" s="16">
        <f>Dollars!D35/Dollars!M35</f>
        <v>0.51570179757128443</v>
      </c>
      <c r="E35" s="16">
        <f>Dollars!E35/Dollars!M35</f>
        <v>0.11751449030760133</v>
      </c>
      <c r="F35" s="16">
        <f>Dollars!F35/Dollars!M35</f>
        <v>7.6237223501137347E-2</v>
      </c>
      <c r="G35" s="16">
        <f>Dollars!G35/Dollars!M35</f>
        <v>5.7593651551812439E-2</v>
      </c>
      <c r="H35" s="16">
        <f>Dollars!H35/Dollars!M35</f>
        <v>9.2385754560994141E-2</v>
      </c>
      <c r="I35" s="16">
        <f>Dollars!I35/Dollars!M35</f>
        <v>3.383870321119424E-2</v>
      </c>
      <c r="J35" s="16">
        <f>Dollars!J35/Dollars!M35</f>
        <v>4.9570406297749304E-3</v>
      </c>
      <c r="K35" s="16">
        <f>Dollars!K35/Dollars!M35</f>
        <v>4.8228288900655787E-2</v>
      </c>
      <c r="L35" s="16">
        <f>Dollars!L35/Dollars!M35</f>
        <v>5.3543049765545268E-2</v>
      </c>
      <c r="M35" s="17">
        <f t="shared" si="0"/>
        <v>0.99999999999999989</v>
      </c>
    </row>
    <row r="36" spans="1:13" x14ac:dyDescent="0.25">
      <c r="A36" s="5" t="s">
        <v>69</v>
      </c>
      <c r="B36" s="5" t="s">
        <v>70</v>
      </c>
      <c r="C36" s="6">
        <v>2665.3</v>
      </c>
      <c r="D36" s="16">
        <f>Dollars!D36/Dollars!M36</f>
        <v>0.51491350584342022</v>
      </c>
      <c r="E36" s="16">
        <f>Dollars!E36/Dollars!M36</f>
        <v>0.1324074921498811</v>
      </c>
      <c r="F36" s="16">
        <f>Dollars!F36/Dollars!M36</f>
        <v>6.7681174354980972E-2</v>
      </c>
      <c r="G36" s="16">
        <f>Dollars!G36/Dollars!M36</f>
        <v>5.3166578621689553E-2</v>
      </c>
      <c r="H36" s="16">
        <f>Dollars!H36/Dollars!M36</f>
        <v>8.7058302180806749E-2</v>
      </c>
      <c r="I36" s="16">
        <f>Dollars!I36/Dollars!M36</f>
        <v>5.3970533550107724E-2</v>
      </c>
      <c r="J36" s="16">
        <f>Dollars!J36/Dollars!M36</f>
        <v>2.3730936633542758E-2</v>
      </c>
      <c r="K36" s="16">
        <f>Dollars!K36/Dollars!M36</f>
        <v>2.709773362543064E-2</v>
      </c>
      <c r="L36" s="16">
        <f>Dollars!L36/Dollars!M36</f>
        <v>3.9973743040140362E-2</v>
      </c>
      <c r="M36" s="17">
        <f t="shared" si="0"/>
        <v>1.0000000000000002</v>
      </c>
    </row>
    <row r="37" spans="1:13" x14ac:dyDescent="0.25">
      <c r="A37" s="5" t="s">
        <v>71</v>
      </c>
      <c r="B37" s="5" t="s">
        <v>72</v>
      </c>
      <c r="C37" s="6">
        <v>1123.1500000000001</v>
      </c>
      <c r="D37" s="16">
        <f>Dollars!D37/Dollars!M37</f>
        <v>0.43327836688519233</v>
      </c>
      <c r="E37" s="16">
        <f>Dollars!E37/Dollars!M37</f>
        <v>0.17341748705754073</v>
      </c>
      <c r="F37" s="16">
        <f>Dollars!F37/Dollars!M37</f>
        <v>8.8914492041017479E-2</v>
      </c>
      <c r="G37" s="16">
        <f>Dollars!G37/Dollars!M37</f>
        <v>8.0568818137609466E-2</v>
      </c>
      <c r="H37" s="16">
        <f>Dollars!H37/Dollars!M37</f>
        <v>7.9734078613835607E-2</v>
      </c>
      <c r="I37" s="16">
        <f>Dollars!I37/Dollars!M37</f>
        <v>8.0418535646810826E-2</v>
      </c>
      <c r="J37" s="16">
        <f>Dollars!J37/Dollars!M37</f>
        <v>1.795394136388094E-2</v>
      </c>
      <c r="K37" s="16">
        <f>Dollars!K37/Dollars!M37</f>
        <v>4.1375642240963566E-2</v>
      </c>
      <c r="L37" s="16">
        <f>Dollars!L37/Dollars!M37</f>
        <v>4.3386380131491247E-3</v>
      </c>
      <c r="M37" s="17">
        <f t="shared" si="0"/>
        <v>1</v>
      </c>
    </row>
    <row r="38" spans="1:13" x14ac:dyDescent="0.25">
      <c r="A38" s="5" t="s">
        <v>73</v>
      </c>
      <c r="B38" s="5" t="s">
        <v>74</v>
      </c>
      <c r="C38" s="6">
        <v>2526.1999999999998</v>
      </c>
      <c r="D38" s="16">
        <f>Dollars!D38/Dollars!M38</f>
        <v>0.48713197516832302</v>
      </c>
      <c r="E38" s="16">
        <f>Dollars!E38/Dollars!M38</f>
        <v>0.13818230029305284</v>
      </c>
      <c r="F38" s="16">
        <f>Dollars!F38/Dollars!M38</f>
        <v>5.7899619788224763E-2</v>
      </c>
      <c r="G38" s="16">
        <f>Dollars!G38/Dollars!M38</f>
        <v>6.2133656046380471E-2</v>
      </c>
      <c r="H38" s="16">
        <f>Dollars!H38/Dollars!M38</f>
        <v>8.3787564535473882E-2</v>
      </c>
      <c r="I38" s="16">
        <f>Dollars!I38/Dollars!M38</f>
        <v>5.5192598530459394E-2</v>
      </c>
      <c r="J38" s="16">
        <f>Dollars!J38/Dollars!M38</f>
        <v>6.1402576303895597E-3</v>
      </c>
      <c r="K38" s="16">
        <f>Dollars!K38/Dollars!M38</f>
        <v>6.6678271645522799E-2</v>
      </c>
      <c r="L38" s="16">
        <f>Dollars!L38/Dollars!M38</f>
        <v>4.2853756362173229E-2</v>
      </c>
      <c r="M38" s="17">
        <f t="shared" si="0"/>
        <v>1</v>
      </c>
    </row>
    <row r="39" spans="1:13" x14ac:dyDescent="0.25">
      <c r="A39" s="5" t="s">
        <v>75</v>
      </c>
      <c r="B39" s="5" t="s">
        <v>76</v>
      </c>
      <c r="C39" s="6">
        <v>2495.9</v>
      </c>
      <c r="D39" s="16">
        <f>Dollars!D39/Dollars!M39</f>
        <v>0.51623404141795926</v>
      </c>
      <c r="E39" s="16">
        <f>Dollars!E39/Dollars!M39</f>
        <v>0.14711823089756743</v>
      </c>
      <c r="F39" s="16">
        <f>Dollars!F39/Dollars!M39</f>
        <v>6.4021861822501844E-2</v>
      </c>
      <c r="G39" s="16">
        <f>Dollars!G39/Dollars!M39</f>
        <v>6.5960451529863087E-2</v>
      </c>
      <c r="H39" s="16">
        <f>Dollars!H39/Dollars!M39</f>
        <v>7.2075616305148721E-2</v>
      </c>
      <c r="I39" s="16">
        <f>Dollars!I39/Dollars!M39</f>
        <v>5.4793681354931435E-2</v>
      </c>
      <c r="J39" s="16">
        <f>Dollars!J39/Dollars!M39</f>
        <v>2.8076947977218806E-4</v>
      </c>
      <c r="K39" s="16">
        <f>Dollars!K39/Dollars!M39</f>
        <v>3.5190382440424321E-2</v>
      </c>
      <c r="L39" s="16">
        <f>Dollars!L39/Dollars!M39</f>
        <v>4.4324964751831564E-2</v>
      </c>
      <c r="M39" s="17">
        <f t="shared" si="0"/>
        <v>0.99999999999999978</v>
      </c>
    </row>
    <row r="40" spans="1:13" x14ac:dyDescent="0.25">
      <c r="A40" s="5" t="s">
        <v>77</v>
      </c>
      <c r="B40" s="5" t="s">
        <v>78</v>
      </c>
      <c r="C40" s="6">
        <v>6267.55</v>
      </c>
      <c r="D40" s="16">
        <f>Dollars!D40/Dollars!M40</f>
        <v>0.49241401759813197</v>
      </c>
      <c r="E40" s="16">
        <f>Dollars!E40/Dollars!M40</f>
        <v>0.12689319187078352</v>
      </c>
      <c r="F40" s="16">
        <f>Dollars!F40/Dollars!M40</f>
        <v>6.8809209895816487E-2</v>
      </c>
      <c r="G40" s="16">
        <f>Dollars!G40/Dollars!M40</f>
        <v>5.8520028872599848E-2</v>
      </c>
      <c r="H40" s="16">
        <f>Dollars!H40/Dollars!M40</f>
        <v>6.5536595940289155E-2</v>
      </c>
      <c r="I40" s="16">
        <f>Dollars!I40/Dollars!M40</f>
        <v>4.0397445455387392E-2</v>
      </c>
      <c r="J40" s="16">
        <f>Dollars!J40/Dollars!M40</f>
        <v>8.9831518468581215E-2</v>
      </c>
      <c r="K40" s="16">
        <f>Dollars!K40/Dollars!M40</f>
        <v>4.2925844340928734E-2</v>
      </c>
      <c r="L40" s="16">
        <f>Dollars!L40/Dollars!M40</f>
        <v>1.4672147557481632E-2</v>
      </c>
      <c r="M40" s="17">
        <f t="shared" si="0"/>
        <v>0.99999999999999989</v>
      </c>
    </row>
    <row r="41" spans="1:13" x14ac:dyDescent="0.25">
      <c r="A41" s="5" t="s">
        <v>79</v>
      </c>
      <c r="B41" s="5" t="s">
        <v>80</v>
      </c>
      <c r="C41" s="6">
        <v>5342.75</v>
      </c>
      <c r="D41" s="16">
        <f>Dollars!D41/Dollars!M41</f>
        <v>0.48636577631004363</v>
      </c>
      <c r="E41" s="16">
        <f>Dollars!E41/Dollars!M41</f>
        <v>0.17286494413447492</v>
      </c>
      <c r="F41" s="16">
        <f>Dollars!F41/Dollars!M41</f>
        <v>8.69382750864829E-2</v>
      </c>
      <c r="G41" s="16">
        <f>Dollars!G41/Dollars!M41</f>
        <v>5.9831138201627214E-2</v>
      </c>
      <c r="H41" s="16">
        <f>Dollars!H41/Dollars!M41</f>
        <v>8.1031914684292508E-2</v>
      </c>
      <c r="I41" s="16">
        <f>Dollars!I41/Dollars!M41</f>
        <v>2.9649876868011266E-2</v>
      </c>
      <c r="J41" s="16">
        <f>Dollars!J41/Dollars!M41</f>
        <v>8.0503021889803596E-3</v>
      </c>
      <c r="K41" s="16">
        <f>Dollars!K41/Dollars!M41</f>
        <v>4.6002730241982003E-2</v>
      </c>
      <c r="L41" s="16">
        <f>Dollars!L41/Dollars!M41</f>
        <v>2.9265042284105112E-2</v>
      </c>
      <c r="M41" s="17">
        <f t="shared" si="0"/>
        <v>0.99999999999999989</v>
      </c>
    </row>
    <row r="42" spans="1:13" x14ac:dyDescent="0.25">
      <c r="A42" s="5" t="s">
        <v>81</v>
      </c>
      <c r="B42" s="5" t="s">
        <v>82</v>
      </c>
      <c r="C42" s="6">
        <v>36096.699999999997</v>
      </c>
      <c r="D42" s="16">
        <f>Dollars!D42/Dollars!M42</f>
        <v>0.51064454942022786</v>
      </c>
      <c r="E42" s="16">
        <f>Dollars!E42/Dollars!M42</f>
        <v>0.15817641012330236</v>
      </c>
      <c r="F42" s="16">
        <f>Dollars!F42/Dollars!M42</f>
        <v>8.3001590066100903E-2</v>
      </c>
      <c r="G42" s="16">
        <f>Dollars!G42/Dollars!M42</f>
        <v>6.2413518138313737E-2</v>
      </c>
      <c r="H42" s="16">
        <f>Dollars!H42/Dollars!M42</f>
        <v>7.9921743446874041E-2</v>
      </c>
      <c r="I42" s="16">
        <f>Dollars!I42/Dollars!M42</f>
        <v>2.9317650561141544E-2</v>
      </c>
      <c r="J42" s="16">
        <f>Dollars!J42/Dollars!M42</f>
        <v>2.5516994764964385E-2</v>
      </c>
      <c r="K42" s="16">
        <f>Dollars!K42/Dollars!M42</f>
        <v>3.3227097071546523E-2</v>
      </c>
      <c r="L42" s="16">
        <f>Dollars!L42/Dollars!M42</f>
        <v>1.77804464075287E-2</v>
      </c>
      <c r="M42" s="17">
        <f t="shared" si="0"/>
        <v>1</v>
      </c>
    </row>
    <row r="43" spans="1:13" x14ac:dyDescent="0.25">
      <c r="A43" s="5" t="s">
        <v>83</v>
      </c>
      <c r="B43" s="5" t="s">
        <v>84</v>
      </c>
      <c r="C43" s="6">
        <v>2277.65</v>
      </c>
      <c r="D43" s="16">
        <f>Dollars!D43/Dollars!M43</f>
        <v>0.43836152742247503</v>
      </c>
      <c r="E43" s="16">
        <f>Dollars!E43/Dollars!M43</f>
        <v>0.15208066256456609</v>
      </c>
      <c r="F43" s="16">
        <f>Dollars!F43/Dollars!M43</f>
        <v>5.6621361850009148E-2</v>
      </c>
      <c r="G43" s="16">
        <f>Dollars!G43/Dollars!M43</f>
        <v>5.9577732922034762E-2</v>
      </c>
      <c r="H43" s="16">
        <f>Dollars!H43/Dollars!M43</f>
        <v>7.5757169818385872E-2</v>
      </c>
      <c r="I43" s="16">
        <f>Dollars!I43/Dollars!M43</f>
        <v>3.9798700385342722E-2</v>
      </c>
      <c r="J43" s="16">
        <f>Dollars!J43/Dollars!M43</f>
        <v>0.10640870929980897</v>
      </c>
      <c r="K43" s="16">
        <f>Dollars!K43/Dollars!M43</f>
        <v>3.6847352278697933E-2</v>
      </c>
      <c r="L43" s="16">
        <f>Dollars!L43/Dollars!M43</f>
        <v>3.4546783458679321E-2</v>
      </c>
      <c r="M43" s="17">
        <f t="shared" si="0"/>
        <v>0.99999999999999978</v>
      </c>
    </row>
    <row r="44" spans="1:13" x14ac:dyDescent="0.25">
      <c r="A44" s="5" t="s">
        <v>85</v>
      </c>
      <c r="B44" s="5" t="s">
        <v>86</v>
      </c>
      <c r="C44" s="6">
        <v>8144.7</v>
      </c>
      <c r="D44" s="16">
        <f>Dollars!D44/Dollars!M44</f>
        <v>0.5847215474097035</v>
      </c>
      <c r="E44" s="16">
        <f>Dollars!E44/Dollars!M44</f>
        <v>0.12915032615047942</v>
      </c>
      <c r="F44" s="16">
        <f>Dollars!F44/Dollars!M44</f>
        <v>7.76032009564422E-2</v>
      </c>
      <c r="G44" s="16">
        <f>Dollars!G44/Dollars!M44</f>
        <v>5.5424659553959928E-2</v>
      </c>
      <c r="H44" s="16">
        <f>Dollars!H44/Dollars!M44</f>
        <v>6.9785124372950438E-2</v>
      </c>
      <c r="I44" s="16">
        <f>Dollars!I44/Dollars!M44</f>
        <v>3.3567471844393688E-2</v>
      </c>
      <c r="J44" s="16">
        <f>Dollars!J44/Dollars!M44</f>
        <v>1.2744394097942421E-2</v>
      </c>
      <c r="K44" s="16">
        <f>Dollars!K44/Dollars!M44</f>
        <v>6.0732078202534248E-3</v>
      </c>
      <c r="L44" s="16">
        <f>Dollars!L44/Dollars!M44</f>
        <v>3.0930067793874985E-2</v>
      </c>
      <c r="M44" s="17">
        <f t="shared" si="0"/>
        <v>1</v>
      </c>
    </row>
    <row r="45" spans="1:13" x14ac:dyDescent="0.25">
      <c r="A45" s="5" t="s">
        <v>87</v>
      </c>
      <c r="B45" s="5" t="s">
        <v>88</v>
      </c>
      <c r="C45" s="6">
        <v>4730.05</v>
      </c>
      <c r="D45" s="16">
        <f>Dollars!D45/Dollars!M45</f>
        <v>0.49835887339171209</v>
      </c>
      <c r="E45" s="16">
        <f>Dollars!E45/Dollars!M45</f>
        <v>0.15338928866012483</v>
      </c>
      <c r="F45" s="16">
        <f>Dollars!F45/Dollars!M45</f>
        <v>7.2131962868115101E-2</v>
      </c>
      <c r="G45" s="16">
        <f>Dollars!G45/Dollars!M45</f>
        <v>6.9575020198159254E-2</v>
      </c>
      <c r="H45" s="16">
        <f>Dollars!H45/Dollars!M45</f>
        <v>8.1885360830169424E-2</v>
      </c>
      <c r="I45" s="16">
        <f>Dollars!I45/Dollars!M45</f>
        <v>2.733986898886533E-2</v>
      </c>
      <c r="J45" s="16">
        <f>Dollars!J45/Dollars!M45</f>
        <v>1.4779747743814908E-2</v>
      </c>
      <c r="K45" s="16">
        <f>Dollars!K45/Dollars!M45</f>
        <v>5.1955204526710763E-2</v>
      </c>
      <c r="L45" s="16">
        <f>Dollars!L45/Dollars!M45</f>
        <v>3.0584672792328387E-2</v>
      </c>
      <c r="M45" s="17">
        <f t="shared" si="0"/>
        <v>1</v>
      </c>
    </row>
    <row r="46" spans="1:13" x14ac:dyDescent="0.25">
      <c r="A46" s="5" t="s">
        <v>89</v>
      </c>
      <c r="B46" s="5" t="s">
        <v>90</v>
      </c>
      <c r="C46" s="6">
        <v>9597.2000000000007</v>
      </c>
      <c r="D46" s="16">
        <f>Dollars!D46/Dollars!M46</f>
        <v>0.4708715606595027</v>
      </c>
      <c r="E46" s="16">
        <f>Dollars!E46/Dollars!M46</f>
        <v>0.12726042336202886</v>
      </c>
      <c r="F46" s="16">
        <f>Dollars!F46/Dollars!M46</f>
        <v>8.4456406117818919E-2</v>
      </c>
      <c r="G46" s="16">
        <f>Dollars!G46/Dollars!M46</f>
        <v>6.4404121240804968E-2</v>
      </c>
      <c r="H46" s="16">
        <f>Dollars!H46/Dollars!M46</f>
        <v>5.2875348560126101E-2</v>
      </c>
      <c r="I46" s="16">
        <f>Dollars!I46/Dollars!M46</f>
        <v>2.6848501523638529E-2</v>
      </c>
      <c r="J46" s="16">
        <f>Dollars!J46/Dollars!M46</f>
        <v>1.482155564532173E-2</v>
      </c>
      <c r="K46" s="16">
        <f>Dollars!K46/Dollars!M46</f>
        <v>0.1359217511699187</v>
      </c>
      <c r="L46" s="16">
        <f>Dollars!L46/Dollars!M46</f>
        <v>2.2540331720839323E-2</v>
      </c>
      <c r="M46" s="17">
        <f t="shared" si="0"/>
        <v>0.99999999999999978</v>
      </c>
    </row>
    <row r="47" spans="1:13" x14ac:dyDescent="0.25">
      <c r="A47" s="5" t="s">
        <v>91</v>
      </c>
      <c r="B47" s="5" t="s">
        <v>92</v>
      </c>
      <c r="C47" s="6">
        <v>9109.75</v>
      </c>
      <c r="D47" s="16">
        <f>Dollars!D47/Dollars!M47</f>
        <v>0.45154599061377404</v>
      </c>
      <c r="E47" s="16">
        <f>Dollars!E47/Dollars!M47</f>
        <v>0.11040497126169259</v>
      </c>
      <c r="F47" s="16">
        <f>Dollars!F47/Dollars!M47</f>
        <v>6.8969879267491568E-2</v>
      </c>
      <c r="G47" s="16">
        <f>Dollars!G47/Dollars!M47</f>
        <v>6.062625808372122E-2</v>
      </c>
      <c r="H47" s="16">
        <f>Dollars!H47/Dollars!M47</f>
        <v>4.9344669029920678E-2</v>
      </c>
      <c r="I47" s="16">
        <f>Dollars!I47/Dollars!M47</f>
        <v>2.3413067412247569E-2</v>
      </c>
      <c r="J47" s="16">
        <f>Dollars!J47/Dollars!M47</f>
        <v>0.15761614092937212</v>
      </c>
      <c r="K47" s="16">
        <f>Dollars!K47/Dollars!M47</f>
        <v>5.8256357716809884E-2</v>
      </c>
      <c r="L47" s="16">
        <f>Dollars!L47/Dollars!M47</f>
        <v>1.9822665684970302E-2</v>
      </c>
      <c r="M47" s="17">
        <f t="shared" si="0"/>
        <v>1</v>
      </c>
    </row>
    <row r="48" spans="1:13" x14ac:dyDescent="0.25">
      <c r="A48" s="5" t="s">
        <v>93</v>
      </c>
      <c r="B48" s="5" t="s">
        <v>94</v>
      </c>
      <c r="C48" s="6">
        <v>1565.8</v>
      </c>
      <c r="D48" s="16">
        <f>Dollars!D48/Dollars!M48</f>
        <v>0.38272062908925569</v>
      </c>
      <c r="E48" s="16">
        <f>Dollars!E48/Dollars!M48</f>
        <v>0.14911702398863655</v>
      </c>
      <c r="F48" s="16">
        <f>Dollars!F48/Dollars!M48</f>
        <v>8.2133768549044708E-2</v>
      </c>
      <c r="G48" s="16">
        <f>Dollars!G48/Dollars!M48</f>
        <v>8.284268030745974E-2</v>
      </c>
      <c r="H48" s="16">
        <f>Dollars!H48/Dollars!M48</f>
        <v>8.674786726252906E-2</v>
      </c>
      <c r="I48" s="16">
        <f>Dollars!I48/Dollars!M48</f>
        <v>6.1908297203488921E-2</v>
      </c>
      <c r="J48" s="16">
        <f>Dollars!J48/Dollars!M48</f>
        <v>0</v>
      </c>
      <c r="K48" s="16">
        <f>Dollars!K48/Dollars!M48</f>
        <v>3.0080319044410019E-2</v>
      </c>
      <c r="L48" s="16">
        <f>Dollars!L48/Dollars!M48</f>
        <v>0.1244494145551753</v>
      </c>
      <c r="M48" s="17">
        <f t="shared" si="0"/>
        <v>1</v>
      </c>
    </row>
    <row r="49" spans="1:13" x14ac:dyDescent="0.25">
      <c r="A49" s="5" t="s">
        <v>95</v>
      </c>
      <c r="B49" s="5" t="s">
        <v>96</v>
      </c>
      <c r="C49" s="6">
        <v>2029.65</v>
      </c>
      <c r="D49" s="16">
        <f>Dollars!D49/Dollars!M49</f>
        <v>0.41161831793119025</v>
      </c>
      <c r="E49" s="16">
        <f>Dollars!E49/Dollars!M49</f>
        <v>0.1493662057726084</v>
      </c>
      <c r="F49" s="16">
        <f>Dollars!F49/Dollars!M49</f>
        <v>9.9555251126522512E-2</v>
      </c>
      <c r="G49" s="16">
        <f>Dollars!G49/Dollars!M49</f>
        <v>6.0921217312752275E-2</v>
      </c>
      <c r="H49" s="16">
        <f>Dollars!H49/Dollars!M49</f>
        <v>8.2819096783455684E-2</v>
      </c>
      <c r="I49" s="16">
        <f>Dollars!I49/Dollars!M49</f>
        <v>8.597584906758253E-2</v>
      </c>
      <c r="J49" s="16">
        <f>Dollars!J49/Dollars!M49</f>
        <v>1.276479351510173E-2</v>
      </c>
      <c r="K49" s="16">
        <f>Dollars!K49/Dollars!M49</f>
        <v>7.4131172099509951E-2</v>
      </c>
      <c r="L49" s="16">
        <f>Dollars!L49/Dollars!M49</f>
        <v>2.2848096391276794E-2</v>
      </c>
      <c r="M49" s="17">
        <f t="shared" si="0"/>
        <v>1</v>
      </c>
    </row>
    <row r="50" spans="1:13" x14ac:dyDescent="0.25">
      <c r="A50" s="5" t="s">
        <v>97</v>
      </c>
      <c r="B50" s="5" t="s">
        <v>98</v>
      </c>
      <c r="C50" s="6">
        <v>18814.400000000001</v>
      </c>
      <c r="D50" s="16">
        <f>Dollars!D50/Dollars!M50</f>
        <v>0.50536029837519947</v>
      </c>
      <c r="E50" s="16">
        <f>Dollars!E50/Dollars!M50</f>
        <v>0.14896156210296507</v>
      </c>
      <c r="F50" s="16">
        <f>Dollars!F50/Dollars!M50</f>
        <v>8.1379906751493591E-2</v>
      </c>
      <c r="G50" s="16">
        <f>Dollars!G50/Dollars!M50</f>
        <v>5.8661161898824143E-2</v>
      </c>
      <c r="H50" s="16">
        <f>Dollars!H50/Dollars!M50</f>
        <v>6.2908080640180802E-2</v>
      </c>
      <c r="I50" s="16">
        <f>Dollars!I50/Dollars!M50</f>
        <v>2.1674968310227645E-2</v>
      </c>
      <c r="J50" s="16">
        <f>Dollars!J50/Dollars!M50</f>
        <v>1.2678834224931535E-2</v>
      </c>
      <c r="K50" s="16">
        <f>Dollars!K50/Dollars!M50</f>
        <v>7.1569990521097485E-2</v>
      </c>
      <c r="L50" s="16">
        <f>Dollars!L50/Dollars!M50</f>
        <v>3.6805197175080351E-2</v>
      </c>
      <c r="M50" s="17">
        <f t="shared" si="0"/>
        <v>1.0000000000000002</v>
      </c>
    </row>
    <row r="51" spans="1:13" x14ac:dyDescent="0.25">
      <c r="A51" s="5" t="s">
        <v>99</v>
      </c>
      <c r="B51" s="5" t="s">
        <v>100</v>
      </c>
      <c r="C51" s="6">
        <v>1011.1</v>
      </c>
      <c r="D51" s="16">
        <f>Dollars!D51/Dollars!M51</f>
        <v>0.43146006331862791</v>
      </c>
      <c r="E51" s="16">
        <f>Dollars!E51/Dollars!M51</f>
        <v>0.16962850513850788</v>
      </c>
      <c r="F51" s="16">
        <f>Dollars!F51/Dollars!M51</f>
        <v>5.8105368931826905E-2</v>
      </c>
      <c r="G51" s="16">
        <f>Dollars!G51/Dollars!M51</f>
        <v>0.14086798939231368</v>
      </c>
      <c r="H51" s="16">
        <f>Dollars!H51/Dollars!M51</f>
        <v>6.4323528180551634E-2</v>
      </c>
      <c r="I51" s="16">
        <f>Dollars!I51/Dollars!M51</f>
        <v>4.7226588618159808E-2</v>
      </c>
      <c r="J51" s="16">
        <f>Dollars!J51/Dollars!M51</f>
        <v>2.6056136257910079E-2</v>
      </c>
      <c r="K51" s="16">
        <f>Dollars!K51/Dollars!M51</f>
        <v>3.9841558113822464E-2</v>
      </c>
      <c r="L51" s="16">
        <f>Dollars!L51/Dollars!M51</f>
        <v>2.2490262048279634E-2</v>
      </c>
      <c r="M51" s="17">
        <f t="shared" si="0"/>
        <v>1</v>
      </c>
    </row>
    <row r="52" spans="1:13" x14ac:dyDescent="0.25">
      <c r="A52" s="5" t="s">
        <v>101</v>
      </c>
      <c r="B52" s="5" t="s">
        <v>102</v>
      </c>
      <c r="C52" s="6">
        <v>3347</v>
      </c>
      <c r="D52" s="16">
        <f>Dollars!D52/Dollars!M52</f>
        <v>0.55727243117500058</v>
      </c>
      <c r="E52" s="16">
        <f>Dollars!E52/Dollars!M52</f>
        <v>0.13727372763866211</v>
      </c>
      <c r="F52" s="16">
        <f>Dollars!F52/Dollars!M52</f>
        <v>7.5661647980777E-2</v>
      </c>
      <c r="G52" s="16">
        <f>Dollars!G52/Dollars!M52</f>
        <v>8.3531762846362989E-2</v>
      </c>
      <c r="H52" s="16">
        <f>Dollars!H52/Dollars!M52</f>
        <v>6.4150098801707467E-2</v>
      </c>
      <c r="I52" s="16">
        <f>Dollars!I52/Dollars!M52</f>
        <v>3.6116943095700113E-2</v>
      </c>
      <c r="J52" s="16">
        <f>Dollars!J52/Dollars!M52</f>
        <v>1.3748769527144525E-2</v>
      </c>
      <c r="K52" s="16">
        <f>Dollars!K52/Dollars!M52</f>
        <v>2.9493476251319828E-3</v>
      </c>
      <c r="L52" s="16">
        <f>Dollars!L52/Dollars!M52</f>
        <v>2.9295271309513458E-2</v>
      </c>
      <c r="M52" s="17">
        <f t="shared" si="0"/>
        <v>1.0000000000000002</v>
      </c>
    </row>
    <row r="53" spans="1:13" x14ac:dyDescent="0.25">
      <c r="A53" s="5" t="s">
        <v>103</v>
      </c>
      <c r="B53" s="5" t="s">
        <v>104</v>
      </c>
      <c r="C53" s="6">
        <v>5481.55</v>
      </c>
      <c r="D53" s="16">
        <f>Dollars!D53/Dollars!M53</f>
        <v>0.44207329754476427</v>
      </c>
      <c r="E53" s="16">
        <f>Dollars!E53/Dollars!M53</f>
        <v>0.15101397635781119</v>
      </c>
      <c r="F53" s="16">
        <f>Dollars!F53/Dollars!M53</f>
        <v>0.10314933950947247</v>
      </c>
      <c r="G53" s="16">
        <f>Dollars!G53/Dollars!M53</f>
        <v>6.5096660986520449E-2</v>
      </c>
      <c r="H53" s="16">
        <f>Dollars!H53/Dollars!M53</f>
        <v>7.3935103871404964E-2</v>
      </c>
      <c r="I53" s="16">
        <f>Dollars!I53/Dollars!M53</f>
        <v>4.5462377478333552E-2</v>
      </c>
      <c r="J53" s="16">
        <f>Dollars!J53/Dollars!M53</f>
        <v>4.4141722197544614E-2</v>
      </c>
      <c r="K53" s="16">
        <f>Dollars!K53/Dollars!M53</f>
        <v>3.7967809778524465E-2</v>
      </c>
      <c r="L53" s="16">
        <f>Dollars!L53/Dollars!M53</f>
        <v>3.7159712275624104E-2</v>
      </c>
      <c r="M53" s="17">
        <f t="shared" si="0"/>
        <v>1.0000000000000002</v>
      </c>
    </row>
    <row r="54" spans="1:13" x14ac:dyDescent="0.25">
      <c r="A54" s="5" t="s">
        <v>105</v>
      </c>
      <c r="B54" s="5" t="s">
        <v>106</v>
      </c>
      <c r="C54" s="6">
        <v>55986.05</v>
      </c>
      <c r="D54" s="16">
        <f>Dollars!D54/Dollars!M54</f>
        <v>0.4672216090592754</v>
      </c>
      <c r="E54" s="16">
        <f>Dollars!E54/Dollars!M54</f>
        <v>0.14395798687346281</v>
      </c>
      <c r="F54" s="16">
        <f>Dollars!F54/Dollars!M54</f>
        <v>9.8327325960323689E-2</v>
      </c>
      <c r="G54" s="16">
        <f>Dollars!G54/Dollars!M54</f>
        <v>5.2592887323161794E-2</v>
      </c>
      <c r="H54" s="16">
        <f>Dollars!H54/Dollars!M54</f>
        <v>7.3972260764954056E-2</v>
      </c>
      <c r="I54" s="16">
        <f>Dollars!I54/Dollars!M54</f>
        <v>5.4734402205267423E-2</v>
      </c>
      <c r="J54" s="16">
        <f>Dollars!J54/Dollars!M54</f>
        <v>3.8983751682824648E-2</v>
      </c>
      <c r="K54" s="16">
        <f>Dollars!K54/Dollars!M54</f>
        <v>4.429187133258073E-2</v>
      </c>
      <c r="L54" s="16">
        <f>Dollars!L54/Dollars!M54</f>
        <v>2.5917904798149524E-2</v>
      </c>
      <c r="M54" s="17">
        <f t="shared" si="0"/>
        <v>0.99999999999999989</v>
      </c>
    </row>
    <row r="55" spans="1:13" x14ac:dyDescent="0.25">
      <c r="A55" s="5" t="s">
        <v>107</v>
      </c>
      <c r="B55" s="5" t="s">
        <v>108</v>
      </c>
      <c r="C55" s="6">
        <v>3409.85</v>
      </c>
      <c r="D55" s="16">
        <f>Dollars!D55/Dollars!M55</f>
        <v>0.53393214615180729</v>
      </c>
      <c r="E55" s="16">
        <f>Dollars!E55/Dollars!M55</f>
        <v>0.15639402285291987</v>
      </c>
      <c r="F55" s="16">
        <f>Dollars!F55/Dollars!M55</f>
        <v>6.8098985217237146E-2</v>
      </c>
      <c r="G55" s="16">
        <f>Dollars!G55/Dollars!M55</f>
        <v>7.1396367109880496E-2</v>
      </c>
      <c r="H55" s="16">
        <f>Dollars!H55/Dollars!M55</f>
        <v>7.184915022049905E-2</v>
      </c>
      <c r="I55" s="16">
        <f>Dollars!I55/Dollars!M55</f>
        <v>4.1751804290470082E-2</v>
      </c>
      <c r="J55" s="16">
        <f>Dollars!J55/Dollars!M55</f>
        <v>1.7362768424032265E-2</v>
      </c>
      <c r="K55" s="16">
        <f>Dollars!K55/Dollars!M55</f>
        <v>8.9811099457574265E-3</v>
      </c>
      <c r="L55" s="16">
        <f>Dollars!L55/Dollars!M55</f>
        <v>3.0233645787396422E-2</v>
      </c>
      <c r="M55" s="17">
        <f t="shared" si="0"/>
        <v>1</v>
      </c>
    </row>
    <row r="56" spans="1:13" x14ac:dyDescent="0.25">
      <c r="A56" s="5" t="s">
        <v>109</v>
      </c>
      <c r="B56" s="5" t="s">
        <v>110</v>
      </c>
      <c r="C56" s="6">
        <v>30275.55</v>
      </c>
      <c r="D56" s="16">
        <f>Dollars!D56/Dollars!M56</f>
        <v>0.50220023680864345</v>
      </c>
      <c r="E56" s="16">
        <f>Dollars!E56/Dollars!M56</f>
        <v>0.16333567398666551</v>
      </c>
      <c r="F56" s="16">
        <f>Dollars!F56/Dollars!M56</f>
        <v>9.8997479397085031E-2</v>
      </c>
      <c r="G56" s="16">
        <f>Dollars!G56/Dollars!M56</f>
        <v>3.8089432707747742E-2</v>
      </c>
      <c r="H56" s="16">
        <f>Dollars!H56/Dollars!M56</f>
        <v>7.4591713202397159E-2</v>
      </c>
      <c r="I56" s="16">
        <f>Dollars!I56/Dollars!M56</f>
        <v>3.4665671778782353E-2</v>
      </c>
      <c r="J56" s="16">
        <f>Dollars!J56/Dollars!M56</f>
        <v>4.0864380007282944E-2</v>
      </c>
      <c r="K56" s="16">
        <f>Dollars!K56/Dollars!M56</f>
        <v>2.5802549507239231E-2</v>
      </c>
      <c r="L56" s="16">
        <f>Dollars!L56/Dollars!M56</f>
        <v>2.145286260415653E-2</v>
      </c>
      <c r="M56" s="17">
        <f t="shared" si="0"/>
        <v>1</v>
      </c>
    </row>
    <row r="57" spans="1:13" x14ac:dyDescent="0.25">
      <c r="A57" s="5" t="s">
        <v>111</v>
      </c>
      <c r="B57" s="5" t="s">
        <v>112</v>
      </c>
      <c r="C57" s="6">
        <v>7573.8</v>
      </c>
      <c r="D57" s="16">
        <f>Dollars!D57/Dollars!M57</f>
        <v>0.48952397691365696</v>
      </c>
      <c r="E57" s="16">
        <f>Dollars!E57/Dollars!M57</f>
        <v>0.15392373729844869</v>
      </c>
      <c r="F57" s="16">
        <f>Dollars!F57/Dollars!M57</f>
        <v>8.0567964870981001E-2</v>
      </c>
      <c r="G57" s="16">
        <f>Dollars!G57/Dollars!M57</f>
        <v>6.1272673976476594E-2</v>
      </c>
      <c r="H57" s="16">
        <f>Dollars!H57/Dollars!M57</f>
        <v>7.502267901148392E-2</v>
      </c>
      <c r="I57" s="16">
        <f>Dollars!I57/Dollars!M57</f>
        <v>3.8374095617522572E-2</v>
      </c>
      <c r="J57" s="16">
        <f>Dollars!J57/Dollars!M57</f>
        <v>1.2734660980014353E-2</v>
      </c>
      <c r="K57" s="16">
        <f>Dollars!K57/Dollars!M57</f>
        <v>6.8778040595447121E-2</v>
      </c>
      <c r="L57" s="16">
        <f>Dollars!L57/Dollars!M57</f>
        <v>1.9802170735968707E-2</v>
      </c>
      <c r="M57" s="17">
        <f t="shared" si="0"/>
        <v>1</v>
      </c>
    </row>
    <row r="58" spans="1:13" x14ac:dyDescent="0.25">
      <c r="A58" s="5" t="s">
        <v>113</v>
      </c>
      <c r="B58" s="5" t="s">
        <v>114</v>
      </c>
      <c r="C58" s="6">
        <v>1407.85</v>
      </c>
      <c r="D58" s="16">
        <f>Dollars!D58/Dollars!M58</f>
        <v>0.46754368007913194</v>
      </c>
      <c r="E58" s="16">
        <f>Dollars!E58/Dollars!M58</f>
        <v>0.11791288931619108</v>
      </c>
      <c r="F58" s="16">
        <f>Dollars!F58/Dollars!M58</f>
        <v>5.8106366812033357E-2</v>
      </c>
      <c r="G58" s="16">
        <f>Dollars!G58/Dollars!M58</f>
        <v>0.12197250065952402</v>
      </c>
      <c r="H58" s="16">
        <f>Dollars!H58/Dollars!M58</f>
        <v>8.4340572973928774E-2</v>
      </c>
      <c r="I58" s="16">
        <f>Dollars!I58/Dollars!M58</f>
        <v>6.2329205744321672E-2</v>
      </c>
      <c r="J58" s="16">
        <f>Dollars!J58/Dollars!M58</f>
        <v>0</v>
      </c>
      <c r="K58" s="16">
        <f>Dollars!K58/Dollars!M58</f>
        <v>4.8964997787798219E-2</v>
      </c>
      <c r="L58" s="16">
        <f>Dollars!L58/Dollars!M58</f>
        <v>3.8829786627070893E-2</v>
      </c>
      <c r="M58" s="17">
        <f t="shared" si="0"/>
        <v>0.99999999999999989</v>
      </c>
    </row>
    <row r="59" spans="1:13" x14ac:dyDescent="0.25">
      <c r="A59" s="5" t="s">
        <v>115</v>
      </c>
      <c r="B59" s="5" t="s">
        <v>116</v>
      </c>
      <c r="C59" s="6">
        <v>2606.75</v>
      </c>
      <c r="D59" s="16">
        <f>Dollars!D59/Dollars!M59</f>
        <v>0.41750670048701705</v>
      </c>
      <c r="E59" s="16">
        <f>Dollars!E59/Dollars!M59</f>
        <v>0.14083548186332062</v>
      </c>
      <c r="F59" s="16">
        <f>Dollars!F59/Dollars!M59</f>
        <v>6.8041380890753553E-2</v>
      </c>
      <c r="G59" s="16">
        <f>Dollars!G59/Dollars!M59</f>
        <v>6.3257912617819836E-2</v>
      </c>
      <c r="H59" s="16">
        <f>Dollars!H59/Dollars!M59</f>
        <v>5.8905632197600359E-2</v>
      </c>
      <c r="I59" s="16">
        <f>Dollars!I59/Dollars!M59</f>
        <v>4.2878285278394782E-2</v>
      </c>
      <c r="J59" s="16">
        <f>Dollars!J59/Dollars!M59</f>
        <v>0.15877388510539636</v>
      </c>
      <c r="K59" s="16">
        <f>Dollars!K59/Dollars!M59</f>
        <v>2.2095673083029378E-2</v>
      </c>
      <c r="L59" s="16">
        <f>Dollars!L59/Dollars!M59</f>
        <v>2.770504847666793E-2</v>
      </c>
      <c r="M59" s="17">
        <f t="shared" si="0"/>
        <v>0.99999999999999978</v>
      </c>
    </row>
    <row r="60" spans="1:13" x14ac:dyDescent="0.25">
      <c r="A60" s="5" t="s">
        <v>117</v>
      </c>
      <c r="B60" s="5" t="s">
        <v>118</v>
      </c>
      <c r="C60" s="6">
        <v>2064.6</v>
      </c>
      <c r="D60" s="16">
        <f>Dollars!D60/Dollars!M60</f>
        <v>0.43229942024762608</v>
      </c>
      <c r="E60" s="16">
        <f>Dollars!E60/Dollars!M60</f>
        <v>0.13227427171768075</v>
      </c>
      <c r="F60" s="16">
        <f>Dollars!F60/Dollars!M60</f>
        <v>8.1178621906534881E-2</v>
      </c>
      <c r="G60" s="16">
        <f>Dollars!G60/Dollars!M60</f>
        <v>0.13208016805781589</v>
      </c>
      <c r="H60" s="16">
        <f>Dollars!H60/Dollars!M60</f>
        <v>6.3554671067921925E-2</v>
      </c>
      <c r="I60" s="16">
        <f>Dollars!I60/Dollars!M60</f>
        <v>5.0613749018904607E-2</v>
      </c>
      <c r="J60" s="16">
        <f>Dollars!J60/Dollars!M60</f>
        <v>4.9764457300406968E-2</v>
      </c>
      <c r="K60" s="16">
        <f>Dollars!K60/Dollars!M60</f>
        <v>3.2846844581412189E-2</v>
      </c>
      <c r="L60" s="16">
        <f>Dollars!L60/Dollars!M60</f>
        <v>2.5387796101696867E-2</v>
      </c>
      <c r="M60" s="17">
        <f t="shared" si="0"/>
        <v>1.0000000000000002</v>
      </c>
    </row>
    <row r="61" spans="1:13" x14ac:dyDescent="0.25">
      <c r="A61" s="5" t="s">
        <v>119</v>
      </c>
      <c r="B61" s="5" t="s">
        <v>120</v>
      </c>
      <c r="C61" s="6">
        <v>2171.15</v>
      </c>
      <c r="D61" s="16">
        <f>Dollars!D61/Dollars!M61</f>
        <v>0.54456231752603679</v>
      </c>
      <c r="E61" s="16">
        <f>Dollars!E61/Dollars!M61</f>
        <v>0.14360043069238901</v>
      </c>
      <c r="F61" s="16">
        <f>Dollars!F61/Dollars!M61</f>
        <v>6.7882046917798158E-2</v>
      </c>
      <c r="G61" s="16">
        <f>Dollars!G61/Dollars!M61</f>
        <v>6.6742872510259468E-2</v>
      </c>
      <c r="H61" s="16">
        <f>Dollars!H61/Dollars!M61</f>
        <v>7.0107001237789721E-2</v>
      </c>
      <c r="I61" s="16">
        <f>Dollars!I61/Dollars!M61</f>
        <v>5.2377528690546349E-2</v>
      </c>
      <c r="J61" s="16">
        <f>Dollars!J61/Dollars!M61</f>
        <v>5.0335475736937195E-3</v>
      </c>
      <c r="K61" s="16">
        <f>Dollars!K61/Dollars!M61</f>
        <v>1.7158790050233248E-2</v>
      </c>
      <c r="L61" s="16">
        <f>Dollars!L61/Dollars!M61</f>
        <v>3.2535464801253501E-2</v>
      </c>
      <c r="M61" s="17">
        <f t="shared" si="0"/>
        <v>0.99999999999999989</v>
      </c>
    </row>
    <row r="62" spans="1:13" x14ac:dyDescent="0.25">
      <c r="A62" s="5" t="s">
        <v>121</v>
      </c>
      <c r="B62" s="5" t="s">
        <v>122</v>
      </c>
      <c r="C62" s="6">
        <v>3395.7</v>
      </c>
      <c r="D62" s="16">
        <f>Dollars!D62/Dollars!M62</f>
        <v>0.44297340825687526</v>
      </c>
      <c r="E62" s="16">
        <f>Dollars!E62/Dollars!M62</f>
        <v>0.13745166904787182</v>
      </c>
      <c r="F62" s="16">
        <f>Dollars!F62/Dollars!M62</f>
        <v>5.9104966901527681E-2</v>
      </c>
      <c r="G62" s="16">
        <f>Dollars!G62/Dollars!M62</f>
        <v>9.179568415631166E-2</v>
      </c>
      <c r="H62" s="16">
        <f>Dollars!H62/Dollars!M62</f>
        <v>7.4827604916539614E-2</v>
      </c>
      <c r="I62" s="16">
        <f>Dollars!I62/Dollars!M62</f>
        <v>3.9345980055422634E-2</v>
      </c>
      <c r="J62" s="16">
        <f>Dollars!J62/Dollars!M62</f>
        <v>5.0853941862450576E-3</v>
      </c>
      <c r="K62" s="16">
        <f>Dollars!K62/Dollars!M62</f>
        <v>0.13495501228997772</v>
      </c>
      <c r="L62" s="16">
        <f>Dollars!L62/Dollars!M62</f>
        <v>1.4460280189228517E-2</v>
      </c>
      <c r="M62" s="17">
        <f t="shared" si="0"/>
        <v>1</v>
      </c>
    </row>
    <row r="63" spans="1:13" x14ac:dyDescent="0.25">
      <c r="A63" s="5" t="s">
        <v>123</v>
      </c>
      <c r="B63" s="5" t="s">
        <v>124</v>
      </c>
      <c r="C63" s="6">
        <v>8948.4500000000007</v>
      </c>
      <c r="D63" s="16">
        <f>Dollars!D63/Dollars!M63</f>
        <v>0.50884188426200949</v>
      </c>
      <c r="E63" s="16">
        <f>Dollars!E63/Dollars!M63</f>
        <v>0.13513717145382168</v>
      </c>
      <c r="F63" s="16">
        <f>Dollars!F63/Dollars!M63</f>
        <v>7.4033582712662027E-2</v>
      </c>
      <c r="G63" s="16">
        <f>Dollars!G63/Dollars!M63</f>
        <v>6.9788666809222175E-2</v>
      </c>
      <c r="H63" s="16">
        <f>Dollars!H63/Dollars!M63</f>
        <v>8.7362540952191176E-2</v>
      </c>
      <c r="I63" s="16">
        <f>Dollars!I63/Dollars!M63</f>
        <v>3.1278325979310802E-2</v>
      </c>
      <c r="J63" s="16">
        <f>Dollars!J63/Dollars!M63</f>
        <v>5.3645885220406034E-3</v>
      </c>
      <c r="K63" s="16">
        <f>Dollars!K63/Dollars!M63</f>
        <v>4.1354575213041679E-2</v>
      </c>
      <c r="L63" s="16">
        <f>Dollars!L63/Dollars!M63</f>
        <v>4.6838664095700491E-2</v>
      </c>
      <c r="M63" s="17">
        <f t="shared" si="0"/>
        <v>1</v>
      </c>
    </row>
    <row r="64" spans="1:13" x14ac:dyDescent="0.25">
      <c r="A64" s="5" t="s">
        <v>125</v>
      </c>
      <c r="B64" s="5" t="s">
        <v>126</v>
      </c>
      <c r="C64" s="6">
        <v>20320.099999999999</v>
      </c>
      <c r="D64" s="16">
        <f>Dollars!D64/Dollars!M64</f>
        <v>0.48024022519269227</v>
      </c>
      <c r="E64" s="16">
        <f>Dollars!E64/Dollars!M64</f>
        <v>0.15479775093503936</v>
      </c>
      <c r="F64" s="16">
        <f>Dollars!F64/Dollars!M64</f>
        <v>8.7024171443421158E-2</v>
      </c>
      <c r="G64" s="16">
        <f>Dollars!G64/Dollars!M64</f>
        <v>8.0007614605424868E-2</v>
      </c>
      <c r="H64" s="16">
        <f>Dollars!H64/Dollars!M64</f>
        <v>5.2925801003579374E-2</v>
      </c>
      <c r="I64" s="16">
        <f>Dollars!I64/Dollars!M64</f>
        <v>2.3462018591203223E-2</v>
      </c>
      <c r="J64" s="16">
        <f>Dollars!J64/Dollars!M64</f>
        <v>1.817234304944863E-2</v>
      </c>
      <c r="K64" s="16">
        <f>Dollars!K64/Dollars!M64</f>
        <v>7.5831140665497093E-2</v>
      </c>
      <c r="L64" s="16">
        <f>Dollars!L64/Dollars!M64</f>
        <v>2.7538934513693859E-2</v>
      </c>
      <c r="M64" s="17">
        <f t="shared" si="0"/>
        <v>0.99999999999999967</v>
      </c>
    </row>
    <row r="65" spans="1:13" x14ac:dyDescent="0.25">
      <c r="A65" s="5" t="s">
        <v>127</v>
      </c>
      <c r="B65" s="5" t="s">
        <v>128</v>
      </c>
      <c r="C65" s="6">
        <v>1567.65</v>
      </c>
      <c r="D65" s="16">
        <f>Dollars!D65/Dollars!M65</f>
        <v>0.4297743427399397</v>
      </c>
      <c r="E65" s="16">
        <f>Dollars!E65/Dollars!M65</f>
        <v>0.16091085128542887</v>
      </c>
      <c r="F65" s="16">
        <f>Dollars!F65/Dollars!M65</f>
        <v>7.0863994201590841E-2</v>
      </c>
      <c r="G65" s="16">
        <f>Dollars!G65/Dollars!M65</f>
        <v>8.0999868797131475E-2</v>
      </c>
      <c r="H65" s="16">
        <f>Dollars!H65/Dollars!M65</f>
        <v>8.1437376038678996E-2</v>
      </c>
      <c r="I65" s="16">
        <f>Dollars!I65/Dollars!M65</f>
        <v>6.8464760779034906E-2</v>
      </c>
      <c r="J65" s="16">
        <f>Dollars!J65/Dollars!M65</f>
        <v>0</v>
      </c>
      <c r="K65" s="16">
        <f>Dollars!K65/Dollars!M65</f>
        <v>7.15558211327261E-2</v>
      </c>
      <c r="L65" s="16">
        <f>Dollars!L65/Dollars!M65</f>
        <v>3.5992985025469049E-2</v>
      </c>
      <c r="M65" s="17">
        <f t="shared" si="0"/>
        <v>0.99999999999999978</v>
      </c>
    </row>
    <row r="66" spans="1:13" x14ac:dyDescent="0.25">
      <c r="A66" s="5" t="s">
        <v>129</v>
      </c>
      <c r="B66" s="5" t="s">
        <v>130</v>
      </c>
      <c r="C66" s="6">
        <v>7575.7</v>
      </c>
      <c r="D66" s="16">
        <f>Dollars!D66/Dollars!M66</f>
        <v>0.34114666393285337</v>
      </c>
      <c r="E66" s="16">
        <f>Dollars!E66/Dollars!M66</f>
        <v>0.13566582596213614</v>
      </c>
      <c r="F66" s="16">
        <f>Dollars!F66/Dollars!M66</f>
        <v>6.6934313382908048E-2</v>
      </c>
      <c r="G66" s="16">
        <f>Dollars!G66/Dollars!M66</f>
        <v>4.4750731192972924E-2</v>
      </c>
      <c r="H66" s="16">
        <f>Dollars!H66/Dollars!M66</f>
        <v>5.5747726244639605E-2</v>
      </c>
      <c r="I66" s="16">
        <f>Dollars!I66/Dollars!M66</f>
        <v>2.1900176416300571E-2</v>
      </c>
      <c r="J66" s="16">
        <f>Dollars!J66/Dollars!M66</f>
        <v>7.575994728936733E-2</v>
      </c>
      <c r="K66" s="16">
        <f>Dollars!K66/Dollars!M66</f>
        <v>0.25041644292002341</v>
      </c>
      <c r="L66" s="16">
        <f>Dollars!L66/Dollars!M66</f>
        <v>7.6781726587986784E-3</v>
      </c>
      <c r="M66" s="17">
        <f t="shared" si="0"/>
        <v>1</v>
      </c>
    </row>
    <row r="67" spans="1:13" x14ac:dyDescent="0.25">
      <c r="A67" s="5" t="s">
        <v>131</v>
      </c>
      <c r="B67" s="5" t="s">
        <v>132</v>
      </c>
      <c r="C67" s="6">
        <v>2872.65</v>
      </c>
      <c r="D67" s="16">
        <f>Dollars!D67/Dollars!M67</f>
        <v>0.50223930674965822</v>
      </c>
      <c r="E67" s="16">
        <f>Dollars!E67/Dollars!M67</f>
        <v>0.12960036197691707</v>
      </c>
      <c r="F67" s="16">
        <f>Dollars!F67/Dollars!M67</f>
        <v>7.6858874068459107E-2</v>
      </c>
      <c r="G67" s="16">
        <f>Dollars!G67/Dollars!M67</f>
        <v>6.5083695376547152E-2</v>
      </c>
      <c r="H67" s="16">
        <f>Dollars!H67/Dollars!M67</f>
        <v>6.6624482491230555E-2</v>
      </c>
      <c r="I67" s="16">
        <f>Dollars!I67/Dollars!M67</f>
        <v>4.5940025611416829E-2</v>
      </c>
      <c r="J67" s="16">
        <f>Dollars!J67/Dollars!M67</f>
        <v>4.3705082189546343E-2</v>
      </c>
      <c r="K67" s="16">
        <f>Dollars!K67/Dollars!M67</f>
        <v>3.6936628706194526E-2</v>
      </c>
      <c r="L67" s="16">
        <f>Dollars!L67/Dollars!M67</f>
        <v>3.3011542830030043E-2</v>
      </c>
      <c r="M67" s="17">
        <f t="shared" si="0"/>
        <v>0.99999999999999989</v>
      </c>
    </row>
    <row r="68" spans="1:13" x14ac:dyDescent="0.25">
      <c r="A68" s="5" t="s">
        <v>133</v>
      </c>
      <c r="B68" s="5" t="s">
        <v>134</v>
      </c>
      <c r="C68" s="6">
        <v>18214.95</v>
      </c>
      <c r="D68" s="16">
        <f>Dollars!D68/Dollars!M68</f>
        <v>0.47649714020828854</v>
      </c>
      <c r="E68" s="16">
        <f>Dollars!E68/Dollars!M68</f>
        <v>0.1554968579936831</v>
      </c>
      <c r="F68" s="16">
        <f>Dollars!F68/Dollars!M68</f>
        <v>8.5926576389095649E-2</v>
      </c>
      <c r="G68" s="16">
        <f>Dollars!G68/Dollars!M68</f>
        <v>6.1275792765756044E-2</v>
      </c>
      <c r="H68" s="16">
        <f>Dollars!H68/Dollars!M68</f>
        <v>7.9525201442921384E-2</v>
      </c>
      <c r="I68" s="16">
        <f>Dollars!I68/Dollars!M68</f>
        <v>2.5827940100457653E-2</v>
      </c>
      <c r="J68" s="16">
        <f>Dollars!J68/Dollars!M68</f>
        <v>5.5823555665532563E-2</v>
      </c>
      <c r="K68" s="16">
        <f>Dollars!K68/Dollars!M68</f>
        <v>3.4453607327781285E-2</v>
      </c>
      <c r="L68" s="16">
        <f>Dollars!L68/Dollars!M68</f>
        <v>2.5173328106483792E-2</v>
      </c>
      <c r="M68" s="17">
        <f t="shared" si="0"/>
        <v>0.99999999999999989</v>
      </c>
    </row>
    <row r="69" spans="1:13" x14ac:dyDescent="0.25">
      <c r="A69" s="5" t="s">
        <v>135</v>
      </c>
      <c r="B69" s="5" t="s">
        <v>136</v>
      </c>
      <c r="C69" s="6">
        <v>7473.25</v>
      </c>
      <c r="D69" s="16">
        <f>Dollars!D69/Dollars!M69</f>
        <v>0.46426640585517587</v>
      </c>
      <c r="E69" s="16">
        <f>Dollars!E69/Dollars!M69</f>
        <v>0.14879250091794718</v>
      </c>
      <c r="F69" s="16">
        <f>Dollars!F69/Dollars!M69</f>
        <v>9.6559095641036749E-2</v>
      </c>
      <c r="G69" s="16">
        <f>Dollars!G69/Dollars!M69</f>
        <v>5.5254632962449389E-2</v>
      </c>
      <c r="H69" s="16">
        <f>Dollars!H69/Dollars!M69</f>
        <v>5.6294572590012276E-2</v>
      </c>
      <c r="I69" s="16">
        <f>Dollars!I69/Dollars!M69</f>
        <v>3.0411174948394269E-2</v>
      </c>
      <c r="J69" s="16">
        <f>Dollars!J69/Dollars!M69</f>
        <v>6.4110929869889796E-2</v>
      </c>
      <c r="K69" s="16">
        <f>Dollars!K69/Dollars!M69</f>
        <v>4.1238387390010262E-2</v>
      </c>
      <c r="L69" s="16">
        <f>Dollars!L69/Dollars!M69</f>
        <v>4.3072299825084349E-2</v>
      </c>
      <c r="M69" s="17">
        <f t="shared" si="0"/>
        <v>1</v>
      </c>
    </row>
    <row r="70" spans="1:13" x14ac:dyDescent="0.25">
      <c r="A70" s="5" t="s">
        <v>137</v>
      </c>
      <c r="B70" s="5" t="s">
        <v>138</v>
      </c>
      <c r="C70" s="6">
        <v>2812.6</v>
      </c>
      <c r="D70" s="16">
        <f>Dollars!D70/Dollars!M70</f>
        <v>0.53653164734531089</v>
      </c>
      <c r="E70" s="16">
        <f>Dollars!E70/Dollars!M70</f>
        <v>0.11179399807859458</v>
      </c>
      <c r="F70" s="16">
        <f>Dollars!F70/Dollars!M70</f>
        <v>7.5386032310872153E-2</v>
      </c>
      <c r="G70" s="16">
        <f>Dollars!G70/Dollars!M70</f>
        <v>0.12902981818010287</v>
      </c>
      <c r="H70" s="16">
        <f>Dollars!H70/Dollars!M70</f>
        <v>6.596196599850819E-2</v>
      </c>
      <c r="I70" s="16">
        <f>Dollars!I70/Dollars!M70</f>
        <v>3.3459574990933924E-2</v>
      </c>
      <c r="J70" s="16">
        <f>Dollars!J70/Dollars!M70</f>
        <v>1.8054872311416951E-3</v>
      </c>
      <c r="K70" s="16">
        <f>Dollars!K70/Dollars!M70</f>
        <v>9.9421344219079201E-3</v>
      </c>
      <c r="L70" s="16">
        <f>Dollars!L70/Dollars!M70</f>
        <v>3.6089341442627619E-2</v>
      </c>
      <c r="M70" s="17">
        <f t="shared" si="0"/>
        <v>0.99999999999999989</v>
      </c>
    </row>
    <row r="71" spans="1:13" x14ac:dyDescent="0.25">
      <c r="A71" s="5" t="s">
        <v>139</v>
      </c>
      <c r="B71" s="5" t="s">
        <v>140</v>
      </c>
      <c r="C71" s="6">
        <v>1680.95</v>
      </c>
      <c r="D71" s="16">
        <f>Dollars!D71/Dollars!M71</f>
        <v>0.39626879548197574</v>
      </c>
      <c r="E71" s="16">
        <f>Dollars!E71/Dollars!M71</f>
        <v>0.13730421239994375</v>
      </c>
      <c r="F71" s="16">
        <f>Dollars!F71/Dollars!M71</f>
        <v>8.6554766164161814E-2</v>
      </c>
      <c r="G71" s="16">
        <f>Dollars!G71/Dollars!M71</f>
        <v>0.10578820353573359</v>
      </c>
      <c r="H71" s="16">
        <f>Dollars!H71/Dollars!M71</f>
        <v>9.111644903137113E-2</v>
      </c>
      <c r="I71" s="16">
        <f>Dollars!I71/Dollars!M71</f>
        <v>5.7779997807398877E-2</v>
      </c>
      <c r="J71" s="16">
        <f>Dollars!J71/Dollars!M71</f>
        <v>3.6700755325957915E-2</v>
      </c>
      <c r="K71" s="16">
        <f>Dollars!K71/Dollars!M71</f>
        <v>5.4069888294224891E-2</v>
      </c>
      <c r="L71" s="16">
        <f>Dollars!L71/Dollars!M71</f>
        <v>3.4416931959232386E-2</v>
      </c>
      <c r="M71" s="17">
        <f t="shared" ref="M71:M134" si="1">SUM(D71:L71)</f>
        <v>1.0000000000000002</v>
      </c>
    </row>
    <row r="72" spans="1:13" x14ac:dyDescent="0.25">
      <c r="A72" s="5" t="s">
        <v>141</v>
      </c>
      <c r="B72" s="5" t="s">
        <v>142</v>
      </c>
      <c r="C72" s="6">
        <v>2395.5</v>
      </c>
      <c r="D72" s="16">
        <f>Dollars!D72/Dollars!M72</f>
        <v>0.44020595007394236</v>
      </c>
      <c r="E72" s="16">
        <f>Dollars!E72/Dollars!M72</f>
        <v>0.1429675801157976</v>
      </c>
      <c r="F72" s="16">
        <f>Dollars!F72/Dollars!M72</f>
        <v>6.9892658214799383E-2</v>
      </c>
      <c r="G72" s="16">
        <f>Dollars!G72/Dollars!M72</f>
        <v>8.9607746923250284E-2</v>
      </c>
      <c r="H72" s="16">
        <f>Dollars!H72/Dollars!M72</f>
        <v>7.2263383788949934E-2</v>
      </c>
      <c r="I72" s="16">
        <f>Dollars!I72/Dollars!M72</f>
        <v>4.2342613102991568E-2</v>
      </c>
      <c r="J72" s="16">
        <f>Dollars!J72/Dollars!M72</f>
        <v>6.5130547838765742E-4</v>
      </c>
      <c r="K72" s="16">
        <f>Dollars!K72/Dollars!M72</f>
        <v>0.10864596482403208</v>
      </c>
      <c r="L72" s="16">
        <f>Dollars!L72/Dollars!M72</f>
        <v>3.3422797477849153E-2</v>
      </c>
      <c r="M72" s="17">
        <f t="shared" si="1"/>
        <v>1</v>
      </c>
    </row>
    <row r="73" spans="1:13" x14ac:dyDescent="0.25">
      <c r="A73" s="5" t="s">
        <v>143</v>
      </c>
      <c r="B73" s="5" t="s">
        <v>144</v>
      </c>
      <c r="C73" s="6">
        <v>5328.35</v>
      </c>
      <c r="D73" s="16">
        <f>Dollars!D73/Dollars!M73</f>
        <v>0.46850604669808205</v>
      </c>
      <c r="E73" s="16">
        <f>Dollars!E73/Dollars!M73</f>
        <v>0.13636701081207056</v>
      </c>
      <c r="F73" s="16">
        <f>Dollars!F73/Dollars!M73</f>
        <v>7.4166537525661713E-2</v>
      </c>
      <c r="G73" s="16">
        <f>Dollars!G73/Dollars!M73</f>
        <v>5.1588657214664727E-2</v>
      </c>
      <c r="H73" s="16">
        <f>Dollars!H73/Dollars!M73</f>
        <v>7.5613062385664453E-2</v>
      </c>
      <c r="I73" s="16">
        <f>Dollars!I73/Dollars!M73</f>
        <v>3.7346720015518836E-2</v>
      </c>
      <c r="J73" s="16">
        <f>Dollars!J73/Dollars!M73</f>
        <v>3.8803713204318933E-2</v>
      </c>
      <c r="K73" s="16">
        <f>Dollars!K73/Dollars!M73</f>
        <v>8.6354323712062545E-2</v>
      </c>
      <c r="L73" s="16">
        <f>Dollars!L73/Dollars!M73</f>
        <v>3.125392843195627E-2</v>
      </c>
      <c r="M73" s="17">
        <f t="shared" si="1"/>
        <v>1.0000000000000002</v>
      </c>
    </row>
    <row r="74" spans="1:13" x14ac:dyDescent="0.25">
      <c r="A74" s="5" t="s">
        <v>145</v>
      </c>
      <c r="B74" s="5" t="s">
        <v>146</v>
      </c>
      <c r="C74" s="6">
        <v>2989.55</v>
      </c>
      <c r="D74" s="16">
        <f>Dollars!D74/Dollars!M74</f>
        <v>0.50661690659449998</v>
      </c>
      <c r="E74" s="16">
        <f>Dollars!E74/Dollars!M74</f>
        <v>0.15077303475266873</v>
      </c>
      <c r="F74" s="16">
        <f>Dollars!F74/Dollars!M74</f>
        <v>6.3657420057419575E-2</v>
      </c>
      <c r="G74" s="16">
        <f>Dollars!G74/Dollars!M74</f>
        <v>6.2608200603807659E-2</v>
      </c>
      <c r="H74" s="16">
        <f>Dollars!H74/Dollars!M74</f>
        <v>6.2460647662479503E-2</v>
      </c>
      <c r="I74" s="16">
        <f>Dollars!I74/Dollars!M74</f>
        <v>3.925508178085263E-2</v>
      </c>
      <c r="J74" s="16">
        <f>Dollars!J74/Dollars!M74</f>
        <v>3.0469210568540256E-3</v>
      </c>
      <c r="K74" s="16">
        <f>Dollars!K74/Dollars!M74</f>
        <v>6.3689992557593667E-2</v>
      </c>
      <c r="L74" s="16">
        <f>Dollars!L74/Dollars!M74</f>
        <v>4.7891794933824082E-2</v>
      </c>
      <c r="M74" s="17">
        <f t="shared" si="1"/>
        <v>0.99999999999999978</v>
      </c>
    </row>
    <row r="75" spans="1:13" x14ac:dyDescent="0.25">
      <c r="A75" s="5" t="s">
        <v>147</v>
      </c>
      <c r="B75" s="5" t="s">
        <v>148</v>
      </c>
      <c r="C75" s="6">
        <v>6041.8</v>
      </c>
      <c r="D75" s="16">
        <f>Dollars!D75/Dollars!M75</f>
        <v>0.29129112894674519</v>
      </c>
      <c r="E75" s="16">
        <f>Dollars!E75/Dollars!M75</f>
        <v>7.553422688025542E-2</v>
      </c>
      <c r="F75" s="16">
        <f>Dollars!F75/Dollars!M75</f>
        <v>3.7518128658737368E-2</v>
      </c>
      <c r="G75" s="16">
        <f>Dollars!G75/Dollars!M75</f>
        <v>4.7064651878971624E-2</v>
      </c>
      <c r="H75" s="16">
        <f>Dollars!H75/Dollars!M75</f>
        <v>3.5351262610864846E-2</v>
      </c>
      <c r="I75" s="16">
        <f>Dollars!I75/Dollars!M75</f>
        <v>2.1293410339748613E-2</v>
      </c>
      <c r="J75" s="16">
        <f>Dollars!J75/Dollars!M75</f>
        <v>0.42474878991126858</v>
      </c>
      <c r="K75" s="16">
        <f>Dollars!K75/Dollars!M75</f>
        <v>4.8086771487706681E-2</v>
      </c>
      <c r="L75" s="16">
        <f>Dollars!L75/Dollars!M75</f>
        <v>1.9111629285701627E-2</v>
      </c>
      <c r="M75" s="17">
        <f t="shared" si="1"/>
        <v>1</v>
      </c>
    </row>
    <row r="76" spans="1:13" x14ac:dyDescent="0.25">
      <c r="A76" s="5" t="s">
        <v>149</v>
      </c>
      <c r="B76" s="5" t="s">
        <v>150</v>
      </c>
      <c r="C76" s="6">
        <v>1675.4</v>
      </c>
      <c r="D76" s="16">
        <f>Dollars!D76/Dollars!M76</f>
        <v>0.52715926053426621</v>
      </c>
      <c r="E76" s="16">
        <f>Dollars!E76/Dollars!M76</f>
        <v>0.13085325870096415</v>
      </c>
      <c r="F76" s="16">
        <f>Dollars!F76/Dollars!M76</f>
        <v>8.7160653649772046E-2</v>
      </c>
      <c r="G76" s="16">
        <f>Dollars!G76/Dollars!M76</f>
        <v>4.6719466745993067E-2</v>
      </c>
      <c r="H76" s="16">
        <f>Dollars!H76/Dollars!M76</f>
        <v>6.9068614552190946E-2</v>
      </c>
      <c r="I76" s="16">
        <f>Dollars!I76/Dollars!M76</f>
        <v>4.430948698643792E-2</v>
      </c>
      <c r="J76" s="16">
        <f>Dollars!J76/Dollars!M76</f>
        <v>4.1287989386162662E-2</v>
      </c>
      <c r="K76" s="16">
        <f>Dollars!K76/Dollars!M76</f>
        <v>3.1756406887808349E-2</v>
      </c>
      <c r="L76" s="16">
        <f>Dollars!L76/Dollars!M76</f>
        <v>2.168486255640463E-2</v>
      </c>
      <c r="M76" s="17">
        <f t="shared" si="1"/>
        <v>0.99999999999999989</v>
      </c>
    </row>
    <row r="77" spans="1:13" x14ac:dyDescent="0.25">
      <c r="A77" s="5" t="s">
        <v>151</v>
      </c>
      <c r="B77" s="5" t="s">
        <v>152</v>
      </c>
      <c r="C77" s="6">
        <v>1962.1</v>
      </c>
      <c r="D77" s="16">
        <f>Dollars!D77/Dollars!M77</f>
        <v>0.49389395904650585</v>
      </c>
      <c r="E77" s="16">
        <f>Dollars!E77/Dollars!M77</f>
        <v>0.14127570629587655</v>
      </c>
      <c r="F77" s="16">
        <f>Dollars!F77/Dollars!M77</f>
        <v>8.1988923251414172E-2</v>
      </c>
      <c r="G77" s="16">
        <f>Dollars!G77/Dollars!M77</f>
        <v>7.8832002445301752E-2</v>
      </c>
      <c r="H77" s="16">
        <f>Dollars!H77/Dollars!M77</f>
        <v>7.0809759396337518E-2</v>
      </c>
      <c r="I77" s="16">
        <f>Dollars!I77/Dollars!M77</f>
        <v>7.9871928683676804E-2</v>
      </c>
      <c r="J77" s="16">
        <f>Dollars!J77/Dollars!M77</f>
        <v>0</v>
      </c>
      <c r="K77" s="16">
        <f>Dollars!K77/Dollars!M77</f>
        <v>3.094973660331477E-3</v>
      </c>
      <c r="L77" s="16">
        <f>Dollars!L77/Dollars!M77</f>
        <v>5.0232747220555728E-2</v>
      </c>
      <c r="M77" s="17">
        <f t="shared" si="1"/>
        <v>0.99999999999999978</v>
      </c>
    </row>
    <row r="78" spans="1:13" x14ac:dyDescent="0.25">
      <c r="A78" s="5" t="s">
        <v>153</v>
      </c>
      <c r="B78" s="5" t="s">
        <v>154</v>
      </c>
      <c r="C78" s="6">
        <v>2507.1</v>
      </c>
      <c r="D78" s="16">
        <f>Dollars!D78/Dollars!M78</f>
        <v>0.52043499853038044</v>
      </c>
      <c r="E78" s="16">
        <f>Dollars!E78/Dollars!M78</f>
        <v>0.13589527946227803</v>
      </c>
      <c r="F78" s="16">
        <f>Dollars!F78/Dollars!M78</f>
        <v>6.454038446294573E-2</v>
      </c>
      <c r="G78" s="16">
        <f>Dollars!G78/Dollars!M78</f>
        <v>3.0905514589294313E-2</v>
      </c>
      <c r="H78" s="16">
        <f>Dollars!H78/Dollars!M78</f>
        <v>5.5023474769366032E-2</v>
      </c>
      <c r="I78" s="16">
        <f>Dollars!I78/Dollars!M78</f>
        <v>4.0818295059318915E-2</v>
      </c>
      <c r="J78" s="16">
        <f>Dollars!J78/Dollars!M78</f>
        <v>8.5145276813965984E-2</v>
      </c>
      <c r="K78" s="16">
        <f>Dollars!K78/Dollars!M78</f>
        <v>2.8108268889769427E-2</v>
      </c>
      <c r="L78" s="16">
        <f>Dollars!L78/Dollars!M78</f>
        <v>3.9128507422680987E-2</v>
      </c>
      <c r="M78" s="17">
        <f t="shared" si="1"/>
        <v>1</v>
      </c>
    </row>
    <row r="79" spans="1:13" x14ac:dyDescent="0.25">
      <c r="A79" s="5" t="s">
        <v>155</v>
      </c>
      <c r="B79" s="5" t="s">
        <v>156</v>
      </c>
      <c r="C79" s="6">
        <v>5107.3500000000004</v>
      </c>
      <c r="D79" s="16">
        <f>Dollars!D79/Dollars!M79</f>
        <v>0.36170697009704683</v>
      </c>
      <c r="E79" s="16">
        <f>Dollars!E79/Dollars!M79</f>
        <v>8.7403815857966596E-2</v>
      </c>
      <c r="F79" s="16">
        <f>Dollars!F79/Dollars!M79</f>
        <v>5.2998752283958714E-2</v>
      </c>
      <c r="G79" s="16">
        <f>Dollars!G79/Dollars!M79</f>
        <v>3.6261672112462826E-2</v>
      </c>
      <c r="H79" s="16">
        <f>Dollars!H79/Dollars!M79</f>
        <v>3.8799719807143633E-2</v>
      </c>
      <c r="I79" s="16">
        <f>Dollars!I79/Dollars!M79</f>
        <v>2.0213081969007854E-2</v>
      </c>
      <c r="J79" s="16">
        <f>Dollars!J79/Dollars!M79</f>
        <v>0.31560516417975831</v>
      </c>
      <c r="K79" s="16">
        <f>Dollars!K79/Dollars!M79</f>
        <v>7.1797227756430632E-2</v>
      </c>
      <c r="L79" s="16">
        <f>Dollars!L79/Dollars!M79</f>
        <v>1.5213595936224789E-2</v>
      </c>
      <c r="M79" s="17">
        <f t="shared" si="1"/>
        <v>1</v>
      </c>
    </row>
    <row r="80" spans="1:13" x14ac:dyDescent="0.25">
      <c r="A80" s="5" t="s">
        <v>157</v>
      </c>
      <c r="B80" s="5" t="s">
        <v>158</v>
      </c>
      <c r="C80" s="6">
        <v>1693.95</v>
      </c>
      <c r="D80" s="16">
        <f>Dollars!D80/Dollars!M80</f>
        <v>0.41236872536262625</v>
      </c>
      <c r="E80" s="16">
        <f>Dollars!E80/Dollars!M80</f>
        <v>0.10344877784998611</v>
      </c>
      <c r="F80" s="16">
        <f>Dollars!F80/Dollars!M80</f>
        <v>4.7098610323351775E-2</v>
      </c>
      <c r="G80" s="16">
        <f>Dollars!G80/Dollars!M80</f>
        <v>2.3775939906579838E-2</v>
      </c>
      <c r="H80" s="16">
        <f>Dollars!H80/Dollars!M80</f>
        <v>5.6707917387455058E-2</v>
      </c>
      <c r="I80" s="16">
        <f>Dollars!I80/Dollars!M80</f>
        <v>6.2274528345345984E-2</v>
      </c>
      <c r="J80" s="16">
        <f>Dollars!J80/Dollars!M80</f>
        <v>0.22959634722529404</v>
      </c>
      <c r="K80" s="16">
        <f>Dollars!K80/Dollars!M80</f>
        <v>4.2808710507590823E-2</v>
      </c>
      <c r="L80" s="16">
        <f>Dollars!L80/Dollars!M80</f>
        <v>2.1920443091770176E-2</v>
      </c>
      <c r="M80" s="17">
        <f t="shared" si="1"/>
        <v>1.0000000000000002</v>
      </c>
    </row>
    <row r="81" spans="1:13" x14ac:dyDescent="0.25">
      <c r="A81" s="5" t="s">
        <v>159</v>
      </c>
      <c r="B81" s="5" t="s">
        <v>160</v>
      </c>
      <c r="C81" s="6">
        <v>8501.6</v>
      </c>
      <c r="D81" s="16">
        <f>Dollars!D81/Dollars!M81</f>
        <v>0.39018635424893372</v>
      </c>
      <c r="E81" s="16">
        <f>Dollars!E81/Dollars!M81</f>
        <v>0.13532102560755316</v>
      </c>
      <c r="F81" s="16">
        <f>Dollars!F81/Dollars!M81</f>
        <v>5.3150647156713679E-2</v>
      </c>
      <c r="G81" s="16">
        <f>Dollars!G81/Dollars!M81</f>
        <v>3.7677936252602538E-2</v>
      </c>
      <c r="H81" s="16">
        <f>Dollars!H81/Dollars!M81</f>
        <v>3.7410305915056077E-2</v>
      </c>
      <c r="I81" s="16">
        <f>Dollars!I81/Dollars!M81</f>
        <v>2.3381903766347908E-2</v>
      </c>
      <c r="J81" s="16">
        <f>Dollars!J81/Dollars!M81</f>
        <v>0.2277994266093179</v>
      </c>
      <c r="K81" s="16">
        <f>Dollars!K81/Dollars!M81</f>
        <v>7.8726041192892893E-2</v>
      </c>
      <c r="L81" s="16">
        <f>Dollars!L81/Dollars!M81</f>
        <v>1.6346359250582296E-2</v>
      </c>
      <c r="M81" s="17">
        <f t="shared" si="1"/>
        <v>1.0000000000000002</v>
      </c>
    </row>
    <row r="82" spans="1:13" x14ac:dyDescent="0.25">
      <c r="A82" s="5" t="s">
        <v>161</v>
      </c>
      <c r="B82" s="5" t="s">
        <v>162</v>
      </c>
      <c r="C82" s="6">
        <v>3615.45</v>
      </c>
      <c r="D82" s="16">
        <f>Dollars!D82/Dollars!M82</f>
        <v>0.45189498965827096</v>
      </c>
      <c r="E82" s="16">
        <f>Dollars!E82/Dollars!M82</f>
        <v>0.17995174314034365</v>
      </c>
      <c r="F82" s="16">
        <f>Dollars!F82/Dollars!M82</f>
        <v>0.1060776590043081</v>
      </c>
      <c r="G82" s="16">
        <f>Dollars!G82/Dollars!M82</f>
        <v>4.0522263014317328E-2</v>
      </c>
      <c r="H82" s="16">
        <f>Dollars!H82/Dollars!M82</f>
        <v>9.1012034685034146E-2</v>
      </c>
      <c r="I82" s="16">
        <f>Dollars!I82/Dollars!M82</f>
        <v>4.6079451130130261E-2</v>
      </c>
      <c r="J82" s="16">
        <f>Dollars!J82/Dollars!M82</f>
        <v>3.2311494341956196E-3</v>
      </c>
      <c r="K82" s="16">
        <f>Dollars!K82/Dollars!M82</f>
        <v>4.848606030531849E-2</v>
      </c>
      <c r="L82" s="16">
        <f>Dollars!L82/Dollars!M82</f>
        <v>3.2744649628081643E-2</v>
      </c>
      <c r="M82" s="17">
        <f t="shared" si="1"/>
        <v>1.0000000000000002</v>
      </c>
    </row>
    <row r="83" spans="1:13" x14ac:dyDescent="0.25">
      <c r="A83" s="5" t="s">
        <v>163</v>
      </c>
      <c r="B83" s="5" t="s">
        <v>164</v>
      </c>
      <c r="C83" s="6">
        <v>23558.5</v>
      </c>
      <c r="D83" s="16">
        <f>Dollars!D83/Dollars!M83</f>
        <v>0.4927840978790437</v>
      </c>
      <c r="E83" s="16">
        <f>Dollars!E83/Dollars!M83</f>
        <v>0.18136867823627706</v>
      </c>
      <c r="F83" s="16">
        <f>Dollars!F83/Dollars!M83</f>
        <v>0.11215105944059003</v>
      </c>
      <c r="G83" s="16">
        <f>Dollars!G83/Dollars!M83</f>
        <v>3.1747873780961965E-2</v>
      </c>
      <c r="H83" s="16">
        <f>Dollars!H83/Dollars!M83</f>
        <v>6.701404306915458E-2</v>
      </c>
      <c r="I83" s="16">
        <f>Dollars!I83/Dollars!M83</f>
        <v>4.4923651460249549E-2</v>
      </c>
      <c r="J83" s="16">
        <f>Dollars!J83/Dollars!M83</f>
        <v>9.5959733432451292E-3</v>
      </c>
      <c r="K83" s="16">
        <f>Dollars!K83/Dollars!M83</f>
        <v>1.881950682164453E-2</v>
      </c>
      <c r="L83" s="16">
        <f>Dollars!L83/Dollars!M83</f>
        <v>4.1595115968833529E-2</v>
      </c>
      <c r="M83" s="17">
        <f t="shared" si="1"/>
        <v>1.0000000000000002</v>
      </c>
    </row>
    <row r="84" spans="1:13" x14ac:dyDescent="0.25">
      <c r="A84" s="5" t="s">
        <v>165</v>
      </c>
      <c r="B84" s="5" t="s">
        <v>166</v>
      </c>
      <c r="C84" s="6">
        <v>2313.15</v>
      </c>
      <c r="D84" s="16">
        <f>Dollars!D84/Dollars!M84</f>
        <v>0.49049542443905569</v>
      </c>
      <c r="E84" s="16">
        <f>Dollars!E84/Dollars!M84</f>
        <v>0.15032836578275682</v>
      </c>
      <c r="F84" s="16">
        <f>Dollars!F84/Dollars!M84</f>
        <v>8.3094681947732729E-2</v>
      </c>
      <c r="G84" s="16">
        <f>Dollars!G84/Dollars!M84</f>
        <v>4.5074962783581939E-2</v>
      </c>
      <c r="H84" s="16">
        <f>Dollars!H84/Dollars!M84</f>
        <v>8.6318979360189382E-2</v>
      </c>
      <c r="I84" s="16">
        <f>Dollars!I84/Dollars!M84</f>
        <v>6.1210974668831422E-2</v>
      </c>
      <c r="J84" s="16">
        <f>Dollars!J84/Dollars!M84</f>
        <v>0</v>
      </c>
      <c r="K84" s="16">
        <f>Dollars!K84/Dollars!M84</f>
        <v>4.6795155408277507E-2</v>
      </c>
      <c r="L84" s="16">
        <f>Dollars!L84/Dollars!M84</f>
        <v>3.6681455609574531E-2</v>
      </c>
      <c r="M84" s="17">
        <f t="shared" si="1"/>
        <v>1</v>
      </c>
    </row>
    <row r="85" spans="1:13" x14ac:dyDescent="0.25">
      <c r="A85" s="5" t="s">
        <v>167</v>
      </c>
      <c r="B85" s="5" t="s">
        <v>168</v>
      </c>
      <c r="C85" s="6">
        <v>1101.2</v>
      </c>
      <c r="D85" s="16">
        <f>Dollars!D85/Dollars!M85</f>
        <v>0.54273799702553172</v>
      </c>
      <c r="E85" s="16">
        <f>Dollars!E85/Dollars!M85</f>
        <v>0.14017957051051552</v>
      </c>
      <c r="F85" s="16">
        <f>Dollars!F85/Dollars!M85</f>
        <v>8.5997456290371782E-2</v>
      </c>
      <c r="G85" s="16">
        <f>Dollars!G85/Dollars!M85</f>
        <v>3.0511583684638018E-2</v>
      </c>
      <c r="H85" s="16">
        <f>Dollars!H85/Dollars!M85</f>
        <v>3.4975113742975981E-2</v>
      </c>
      <c r="I85" s="16">
        <f>Dollars!I85/Dollars!M85</f>
        <v>6.2778174178081389E-2</v>
      </c>
      <c r="J85" s="16">
        <f>Dollars!J85/Dollars!M85</f>
        <v>4.0688160310927278E-2</v>
      </c>
      <c r="K85" s="16">
        <f>Dollars!K85/Dollars!M85</f>
        <v>4.5563401549439587E-2</v>
      </c>
      <c r="L85" s="16">
        <f>Dollars!L85/Dollars!M85</f>
        <v>1.6568542707518771E-2</v>
      </c>
      <c r="M85" s="17">
        <f t="shared" si="1"/>
        <v>1.0000000000000002</v>
      </c>
    </row>
    <row r="86" spans="1:13" x14ac:dyDescent="0.25">
      <c r="A86" s="5" t="s">
        <v>169</v>
      </c>
      <c r="B86" s="5" t="s">
        <v>170</v>
      </c>
      <c r="C86" s="6">
        <v>1025.05</v>
      </c>
      <c r="D86" s="16">
        <f>Dollars!D86/Dollars!M86</f>
        <v>0.50650738525056904</v>
      </c>
      <c r="E86" s="16">
        <f>Dollars!E86/Dollars!M86</f>
        <v>0.15571492720386071</v>
      </c>
      <c r="F86" s="16">
        <f>Dollars!F86/Dollars!M86</f>
        <v>6.6454483573131704E-2</v>
      </c>
      <c r="G86" s="16">
        <f>Dollars!G86/Dollars!M86</f>
        <v>3.0647487285152573E-2</v>
      </c>
      <c r="H86" s="16">
        <f>Dollars!H86/Dollars!M86</f>
        <v>9.2428990833429314E-2</v>
      </c>
      <c r="I86" s="16">
        <f>Dollars!I86/Dollars!M86</f>
        <v>8.701355501865933E-2</v>
      </c>
      <c r="J86" s="16">
        <f>Dollars!J86/Dollars!M86</f>
        <v>3.1333217801396518E-3</v>
      </c>
      <c r="K86" s="16">
        <f>Dollars!K86/Dollars!M86</f>
        <v>1.4219606962577977E-2</v>
      </c>
      <c r="L86" s="16">
        <f>Dollars!L86/Dollars!M86</f>
        <v>4.3880242092479843E-2</v>
      </c>
      <c r="M86" s="17">
        <f t="shared" si="1"/>
        <v>1.0000000000000002</v>
      </c>
    </row>
    <row r="87" spans="1:13" x14ac:dyDescent="0.25">
      <c r="A87" s="5" t="s">
        <v>171</v>
      </c>
      <c r="B87" s="5" t="s">
        <v>172</v>
      </c>
      <c r="C87" s="6">
        <v>3089.85</v>
      </c>
      <c r="D87" s="16">
        <f>Dollars!D87/Dollars!M87</f>
        <v>0.55098257223625935</v>
      </c>
      <c r="E87" s="16">
        <f>Dollars!E87/Dollars!M87</f>
        <v>0.12935440322420247</v>
      </c>
      <c r="F87" s="16">
        <f>Dollars!F87/Dollars!M87</f>
        <v>8.6101001727903526E-2</v>
      </c>
      <c r="G87" s="16">
        <f>Dollars!G87/Dollars!M87</f>
        <v>6.1373645257642101E-3</v>
      </c>
      <c r="H87" s="16">
        <f>Dollars!H87/Dollars!M87</f>
        <v>4.9850109165583537E-2</v>
      </c>
      <c r="I87" s="16">
        <f>Dollars!I87/Dollars!M87</f>
        <v>5.5817538133545334E-2</v>
      </c>
      <c r="J87" s="16">
        <f>Dollars!J87/Dollars!M87</f>
        <v>1.8336815440427975E-2</v>
      </c>
      <c r="K87" s="16">
        <f>Dollars!K87/Dollars!M87</f>
        <v>5.4522793693078442E-2</v>
      </c>
      <c r="L87" s="16">
        <f>Dollars!L87/Dollars!M87</f>
        <v>4.8897401853235142E-2</v>
      </c>
      <c r="M87" s="17">
        <f t="shared" si="1"/>
        <v>0.99999999999999989</v>
      </c>
    </row>
    <row r="88" spans="1:13" x14ac:dyDescent="0.25">
      <c r="A88" s="5" t="s">
        <v>173</v>
      </c>
      <c r="B88" s="5" t="s">
        <v>174</v>
      </c>
      <c r="C88" s="6">
        <v>1003.55</v>
      </c>
      <c r="D88" s="16">
        <f>Dollars!D88/Dollars!M88</f>
        <v>0.5078123379605014</v>
      </c>
      <c r="E88" s="16">
        <f>Dollars!E88/Dollars!M88</f>
        <v>0.14654919550879097</v>
      </c>
      <c r="F88" s="16">
        <f>Dollars!F88/Dollars!M88</f>
        <v>7.5351539684374663E-2</v>
      </c>
      <c r="G88" s="16">
        <f>Dollars!G88/Dollars!M88</f>
        <v>5.392702549396762E-2</v>
      </c>
      <c r="H88" s="16">
        <f>Dollars!H88/Dollars!M88</f>
        <v>5.4070023229274684E-2</v>
      </c>
      <c r="I88" s="16">
        <f>Dollars!I88/Dollars!M88</f>
        <v>7.0918973913172603E-2</v>
      </c>
      <c r="J88" s="16">
        <f>Dollars!J88/Dollars!M88</f>
        <v>5.5350848462927581E-3</v>
      </c>
      <c r="K88" s="16">
        <f>Dollars!K88/Dollars!M88</f>
        <v>6.5670724732725824E-2</v>
      </c>
      <c r="L88" s="16">
        <f>Dollars!L88/Dollars!M88</f>
        <v>2.0165094630899397E-2</v>
      </c>
      <c r="M88" s="17">
        <f t="shared" si="1"/>
        <v>1</v>
      </c>
    </row>
    <row r="89" spans="1:13" x14ac:dyDescent="0.25">
      <c r="A89" s="5" t="s">
        <v>175</v>
      </c>
      <c r="B89" s="5" t="s">
        <v>176</v>
      </c>
      <c r="C89" s="6">
        <v>8530.5</v>
      </c>
      <c r="D89" s="16">
        <f>Dollars!D89/Dollars!M89</f>
        <v>0.36686746997155778</v>
      </c>
      <c r="E89" s="16">
        <f>Dollars!E89/Dollars!M89</f>
        <v>9.0237745082514503E-2</v>
      </c>
      <c r="F89" s="16">
        <f>Dollars!F89/Dollars!M89</f>
        <v>5.4814306186128134E-2</v>
      </c>
      <c r="G89" s="16">
        <f>Dollars!G89/Dollars!M89</f>
        <v>2.8421719202801021E-2</v>
      </c>
      <c r="H89" s="16">
        <f>Dollars!H89/Dollars!M89</f>
        <v>4.3188701504053954E-2</v>
      </c>
      <c r="I89" s="16">
        <f>Dollars!I89/Dollars!M89</f>
        <v>1.6391334034065074E-2</v>
      </c>
      <c r="J89" s="16">
        <f>Dollars!J89/Dollars!M89</f>
        <v>0.32884491028443086</v>
      </c>
      <c r="K89" s="16">
        <f>Dollars!K89/Dollars!M89</f>
        <v>5.0843323900767637E-2</v>
      </c>
      <c r="L89" s="16">
        <f>Dollars!L89/Dollars!M89</f>
        <v>2.0390489833680893E-2</v>
      </c>
      <c r="M89" s="17">
        <f t="shared" si="1"/>
        <v>0.99999999999999989</v>
      </c>
    </row>
    <row r="90" spans="1:13" x14ac:dyDescent="0.25">
      <c r="A90" s="5" t="s">
        <v>177</v>
      </c>
      <c r="B90" s="5" t="s">
        <v>178</v>
      </c>
      <c r="C90" s="6">
        <v>2257.85</v>
      </c>
      <c r="D90" s="16">
        <f>Dollars!D90/Dollars!M90</f>
        <v>0.57615167547551005</v>
      </c>
      <c r="E90" s="16">
        <f>Dollars!E90/Dollars!M90</f>
        <v>0.14096596947057757</v>
      </c>
      <c r="F90" s="16">
        <f>Dollars!F90/Dollars!M90</f>
        <v>6.7689664456339046E-2</v>
      </c>
      <c r="G90" s="16">
        <f>Dollars!G90/Dollars!M90</f>
        <v>1.0229672440924804E-2</v>
      </c>
      <c r="H90" s="16">
        <f>Dollars!H90/Dollars!M90</f>
        <v>7.0553775077237299E-2</v>
      </c>
      <c r="I90" s="16">
        <f>Dollars!I90/Dollars!M90</f>
        <v>5.4891589983609282E-2</v>
      </c>
      <c r="J90" s="16">
        <f>Dollars!J90/Dollars!M90</f>
        <v>3.8963605514530518E-3</v>
      </c>
      <c r="K90" s="16">
        <f>Dollars!K90/Dollars!M90</f>
        <v>3.5262525352753267E-2</v>
      </c>
      <c r="L90" s="16">
        <f>Dollars!L90/Dollars!M90</f>
        <v>4.0358767191595674E-2</v>
      </c>
      <c r="M90" s="17">
        <f t="shared" si="1"/>
        <v>1</v>
      </c>
    </row>
    <row r="91" spans="1:13" x14ac:dyDescent="0.25">
      <c r="A91" s="5" t="s">
        <v>179</v>
      </c>
      <c r="B91" s="5" t="s">
        <v>180</v>
      </c>
      <c r="C91" s="6">
        <v>9276.9</v>
      </c>
      <c r="D91" s="16">
        <f>Dollars!D91/Dollars!M91</f>
        <v>0.53744408884266359</v>
      </c>
      <c r="E91" s="16">
        <f>Dollars!E91/Dollars!M91</f>
        <v>0.16183655125808719</v>
      </c>
      <c r="F91" s="16">
        <f>Dollars!F91/Dollars!M91</f>
        <v>6.5750345789466647E-2</v>
      </c>
      <c r="G91" s="16">
        <f>Dollars!G91/Dollars!M91</f>
        <v>4.689687557329536E-2</v>
      </c>
      <c r="H91" s="16">
        <f>Dollars!H91/Dollars!M91</f>
        <v>7.5901608364660603E-2</v>
      </c>
      <c r="I91" s="16">
        <f>Dollars!I91/Dollars!M91</f>
        <v>3.3710109302831588E-2</v>
      </c>
      <c r="J91" s="16">
        <f>Dollars!J91/Dollars!M91</f>
        <v>0</v>
      </c>
      <c r="K91" s="16">
        <f>Dollars!K91/Dollars!M91</f>
        <v>2.6169570362544026E-2</v>
      </c>
      <c r="L91" s="16">
        <f>Dollars!L91/Dollars!M91</f>
        <v>5.2290850506451172E-2</v>
      </c>
      <c r="M91" s="17">
        <f t="shared" si="1"/>
        <v>1.0000000000000002</v>
      </c>
    </row>
    <row r="92" spans="1:13" x14ac:dyDescent="0.25">
      <c r="A92" s="5" t="s">
        <v>181</v>
      </c>
      <c r="B92" s="5" t="s">
        <v>182</v>
      </c>
      <c r="C92" s="6">
        <v>593.4</v>
      </c>
      <c r="D92" s="16">
        <f>Dollars!D92/Dollars!M92</f>
        <v>0.48088404559552139</v>
      </c>
      <c r="E92" s="16">
        <f>Dollars!E92/Dollars!M92</f>
        <v>0.16112898017351374</v>
      </c>
      <c r="F92" s="16">
        <f>Dollars!F92/Dollars!M92</f>
        <v>8.8477147958629238E-2</v>
      </c>
      <c r="G92" s="16">
        <f>Dollars!G92/Dollars!M92</f>
        <v>3.700709982337342E-2</v>
      </c>
      <c r="H92" s="16">
        <f>Dollars!H92/Dollars!M92</f>
        <v>6.9324492558101233E-2</v>
      </c>
      <c r="I92" s="16">
        <f>Dollars!I92/Dollars!M92</f>
        <v>9.9334253629496397E-2</v>
      </c>
      <c r="J92" s="16">
        <f>Dollars!J92/Dollars!M92</f>
        <v>0</v>
      </c>
      <c r="K92" s="16">
        <f>Dollars!K92/Dollars!M92</f>
        <v>1.7138179411756365E-2</v>
      </c>
      <c r="L92" s="16">
        <f>Dollars!L92/Dollars!M92</f>
        <v>4.6705800849608299E-2</v>
      </c>
      <c r="M92" s="17">
        <f t="shared" si="1"/>
        <v>1.0000000000000002</v>
      </c>
    </row>
    <row r="93" spans="1:13" x14ac:dyDescent="0.25">
      <c r="A93" s="5" t="s">
        <v>183</v>
      </c>
      <c r="B93" s="5" t="s">
        <v>184</v>
      </c>
      <c r="C93" s="6">
        <v>6962.4</v>
      </c>
      <c r="D93" s="16">
        <f>Dollars!D93/Dollars!M93</f>
        <v>0.462801312829272</v>
      </c>
      <c r="E93" s="16">
        <f>Dollars!E93/Dollars!M93</f>
        <v>0.16861908002351633</v>
      </c>
      <c r="F93" s="16">
        <f>Dollars!F93/Dollars!M93</f>
        <v>7.7898456338597558E-2</v>
      </c>
      <c r="G93" s="16">
        <f>Dollars!G93/Dollars!M93</f>
        <v>5.9350607187323004E-2</v>
      </c>
      <c r="H93" s="16">
        <f>Dollars!H93/Dollars!M93</f>
        <v>6.3042848579385191E-2</v>
      </c>
      <c r="I93" s="16">
        <f>Dollars!I93/Dollars!M93</f>
        <v>5.1917775451280249E-2</v>
      </c>
      <c r="J93" s="16">
        <f>Dollars!J93/Dollars!M93</f>
        <v>7.5478135216457271E-2</v>
      </c>
      <c r="K93" s="16">
        <f>Dollars!K93/Dollars!M93</f>
        <v>1.917163918667757E-2</v>
      </c>
      <c r="L93" s="16">
        <f>Dollars!L93/Dollars!M93</f>
        <v>2.1720145187490977E-2</v>
      </c>
      <c r="M93" s="17">
        <f t="shared" si="1"/>
        <v>1.0000000000000002</v>
      </c>
    </row>
    <row r="94" spans="1:13" x14ac:dyDescent="0.25">
      <c r="A94" s="5" t="s">
        <v>185</v>
      </c>
      <c r="B94" s="5" t="s">
        <v>186</v>
      </c>
      <c r="C94" s="6">
        <v>3794.6</v>
      </c>
      <c r="D94" s="16">
        <f>Dollars!D94/Dollars!M94</f>
        <v>0.47026643515038885</v>
      </c>
      <c r="E94" s="16">
        <f>Dollars!E94/Dollars!M94</f>
        <v>0.13379500144846523</v>
      </c>
      <c r="F94" s="16">
        <f>Dollars!F94/Dollars!M94</f>
        <v>8.3356052529112379E-2</v>
      </c>
      <c r="G94" s="16">
        <f>Dollars!G94/Dollars!M94</f>
        <v>2.2994253150337002E-2</v>
      </c>
      <c r="H94" s="16">
        <f>Dollars!H94/Dollars!M94</f>
        <v>6.2518864859489237E-2</v>
      </c>
      <c r="I94" s="16">
        <f>Dollars!I94/Dollars!M94</f>
        <v>5.6362153223866299E-2</v>
      </c>
      <c r="J94" s="16">
        <f>Dollars!J94/Dollars!M94</f>
        <v>8.0964412659022378E-2</v>
      </c>
      <c r="K94" s="16">
        <f>Dollars!K94/Dollars!M94</f>
        <v>7.9506955920690212E-3</v>
      </c>
      <c r="L94" s="16">
        <f>Dollars!L94/Dollars!M94</f>
        <v>8.1792131387249542E-2</v>
      </c>
      <c r="M94" s="17">
        <f t="shared" si="1"/>
        <v>1</v>
      </c>
    </row>
    <row r="95" spans="1:13" x14ac:dyDescent="0.25">
      <c r="A95" s="5" t="s">
        <v>187</v>
      </c>
      <c r="B95" s="5" t="s">
        <v>188</v>
      </c>
      <c r="C95" s="6">
        <v>1735.8</v>
      </c>
      <c r="D95" s="16">
        <f>Dollars!D95/Dollars!M95</f>
        <v>0.47055968340299309</v>
      </c>
      <c r="E95" s="16">
        <f>Dollars!E95/Dollars!M95</f>
        <v>0.17402913543674564</v>
      </c>
      <c r="F95" s="16">
        <f>Dollars!F95/Dollars!M95</f>
        <v>0.1122124579330272</v>
      </c>
      <c r="G95" s="16">
        <f>Dollars!G95/Dollars!M95</f>
        <v>1.9628063733161782E-2</v>
      </c>
      <c r="H95" s="16">
        <f>Dollars!H95/Dollars!M95</f>
        <v>9.5006037076364611E-2</v>
      </c>
      <c r="I95" s="16">
        <f>Dollars!I95/Dollars!M95</f>
        <v>5.7971150620512196E-2</v>
      </c>
      <c r="J95" s="16">
        <f>Dollars!J95/Dollars!M95</f>
        <v>0</v>
      </c>
      <c r="K95" s="16">
        <f>Dollars!K95/Dollars!M95</f>
        <v>2.012877189777592E-2</v>
      </c>
      <c r="L95" s="16">
        <f>Dollars!L95/Dollars!M95</f>
        <v>5.0464699899419548E-2</v>
      </c>
      <c r="M95" s="17">
        <f t="shared" si="1"/>
        <v>1</v>
      </c>
    </row>
    <row r="96" spans="1:13" x14ac:dyDescent="0.25">
      <c r="A96" s="5" t="s">
        <v>189</v>
      </c>
      <c r="B96" s="5" t="s">
        <v>190</v>
      </c>
      <c r="C96" s="6">
        <v>4421.8</v>
      </c>
      <c r="D96" s="16">
        <f>Dollars!D96/Dollars!M96</f>
        <v>0.3956127491010068</v>
      </c>
      <c r="E96" s="16">
        <f>Dollars!E96/Dollars!M96</f>
        <v>0.12525794564948611</v>
      </c>
      <c r="F96" s="16">
        <f>Dollars!F96/Dollars!M96</f>
        <v>7.7440267381751068E-2</v>
      </c>
      <c r="G96" s="16">
        <f>Dollars!G96/Dollars!M96</f>
        <v>2.8355469479179302E-2</v>
      </c>
      <c r="H96" s="16">
        <f>Dollars!H96/Dollars!M96</f>
        <v>4.2298926134463892E-2</v>
      </c>
      <c r="I96" s="16">
        <f>Dollars!I96/Dollars!M96</f>
        <v>2.1839526097641618E-2</v>
      </c>
      <c r="J96" s="16">
        <f>Dollars!J96/Dollars!M96</f>
        <v>9.6157776545454501E-2</v>
      </c>
      <c r="K96" s="16">
        <f>Dollars!K96/Dollars!M96</f>
        <v>0.20170043185564918</v>
      </c>
      <c r="L96" s="16">
        <f>Dollars!L96/Dollars!M96</f>
        <v>1.1336907755367553E-2</v>
      </c>
      <c r="M96" s="17">
        <f t="shared" si="1"/>
        <v>1</v>
      </c>
    </row>
    <row r="97" spans="1:13" x14ac:dyDescent="0.25">
      <c r="A97" s="5" t="s">
        <v>191</v>
      </c>
      <c r="B97" s="5" t="s">
        <v>192</v>
      </c>
      <c r="C97" s="6">
        <v>3139.35</v>
      </c>
      <c r="D97" s="16">
        <f>Dollars!D97/Dollars!M97</f>
        <v>0.55333541688886168</v>
      </c>
      <c r="E97" s="16">
        <f>Dollars!E97/Dollars!M97</f>
        <v>0.11733832611068812</v>
      </c>
      <c r="F97" s="16">
        <f>Dollars!F97/Dollars!M97</f>
        <v>7.8280069330430024E-2</v>
      </c>
      <c r="G97" s="16">
        <f>Dollars!G97/Dollars!M97</f>
        <v>4.3251970309560579E-2</v>
      </c>
      <c r="H97" s="16">
        <f>Dollars!H97/Dollars!M97</f>
        <v>8.2009866412657909E-2</v>
      </c>
      <c r="I97" s="16">
        <f>Dollars!I97/Dollars!M97</f>
        <v>5.0046362809437424E-2</v>
      </c>
      <c r="J97" s="16">
        <f>Dollars!J97/Dollars!M97</f>
        <v>1.7548186677849142E-2</v>
      </c>
      <c r="K97" s="16">
        <f>Dollars!K97/Dollars!M97</f>
        <v>2.9080567653640612E-2</v>
      </c>
      <c r="L97" s="16">
        <f>Dollars!L97/Dollars!M97</f>
        <v>2.9109233806874565E-2</v>
      </c>
      <c r="M97" s="17">
        <f t="shared" si="1"/>
        <v>1</v>
      </c>
    </row>
    <row r="98" spans="1:13" x14ac:dyDescent="0.25">
      <c r="A98" s="5" t="s">
        <v>193</v>
      </c>
      <c r="B98" s="5" t="s">
        <v>194</v>
      </c>
      <c r="C98" s="6">
        <v>5095.95</v>
      </c>
      <c r="D98" s="16">
        <f>Dollars!D98/Dollars!M98</f>
        <v>0.53064339448131459</v>
      </c>
      <c r="E98" s="16">
        <f>Dollars!E98/Dollars!M98</f>
        <v>0.18094347495995805</v>
      </c>
      <c r="F98" s="16">
        <f>Dollars!F98/Dollars!M98</f>
        <v>8.0403887316847264E-2</v>
      </c>
      <c r="G98" s="16">
        <f>Dollars!G98/Dollars!M98</f>
        <v>2.1512854822302956E-2</v>
      </c>
      <c r="H98" s="16">
        <f>Dollars!H98/Dollars!M98</f>
        <v>7.6414132342775345E-2</v>
      </c>
      <c r="I98" s="16">
        <f>Dollars!I98/Dollars!M98</f>
        <v>3.5989486342534717E-2</v>
      </c>
      <c r="J98" s="16">
        <f>Dollars!J98/Dollars!M98</f>
        <v>0</v>
      </c>
      <c r="K98" s="16">
        <f>Dollars!K98/Dollars!M98</f>
        <v>3.2519611923112451E-2</v>
      </c>
      <c r="L98" s="16">
        <f>Dollars!L98/Dollars!M98</f>
        <v>4.1573157811154567E-2</v>
      </c>
      <c r="M98" s="17">
        <f t="shared" si="1"/>
        <v>0.99999999999999989</v>
      </c>
    </row>
    <row r="99" spans="1:13" x14ac:dyDescent="0.25">
      <c r="A99" s="5" t="s">
        <v>195</v>
      </c>
      <c r="B99" s="5" t="s">
        <v>196</v>
      </c>
      <c r="C99" s="6">
        <v>1273.3499999999999</v>
      </c>
      <c r="D99" s="16">
        <f>Dollars!D99/Dollars!M99</f>
        <v>0.52854341569594232</v>
      </c>
      <c r="E99" s="16">
        <f>Dollars!E99/Dollars!M99</f>
        <v>0.1243830708552662</v>
      </c>
      <c r="F99" s="16">
        <f>Dollars!F99/Dollars!M99</f>
        <v>0.14476284852334567</v>
      </c>
      <c r="G99" s="16">
        <f>Dollars!G99/Dollars!M99</f>
        <v>3.848623527187002E-2</v>
      </c>
      <c r="H99" s="16">
        <f>Dollars!H99/Dollars!M99</f>
        <v>5.2184835523487336E-2</v>
      </c>
      <c r="I99" s="16">
        <f>Dollars!I99/Dollars!M99</f>
        <v>5.9971943170530409E-2</v>
      </c>
      <c r="J99" s="16">
        <f>Dollars!J99/Dollars!M99</f>
        <v>0</v>
      </c>
      <c r="K99" s="16">
        <f>Dollars!K99/Dollars!M99</f>
        <v>3.8711156385075926E-2</v>
      </c>
      <c r="L99" s="16">
        <f>Dollars!L99/Dollars!M99</f>
        <v>1.295649457448211E-2</v>
      </c>
      <c r="M99" s="17">
        <f t="shared" si="1"/>
        <v>1</v>
      </c>
    </row>
    <row r="100" spans="1:13" x14ac:dyDescent="0.25">
      <c r="A100" s="5" t="s">
        <v>197</v>
      </c>
      <c r="B100" s="5" t="s">
        <v>198</v>
      </c>
      <c r="C100" s="6">
        <v>1931.6</v>
      </c>
      <c r="D100" s="16">
        <f>Dollars!D100/Dollars!M100</f>
        <v>0.52575594143964421</v>
      </c>
      <c r="E100" s="16">
        <f>Dollars!E100/Dollars!M100</f>
        <v>0.17351672748703045</v>
      </c>
      <c r="F100" s="16">
        <f>Dollars!F100/Dollars!M100</f>
        <v>8.1232494563846486E-2</v>
      </c>
      <c r="G100" s="16">
        <f>Dollars!G100/Dollars!M100</f>
        <v>3.4581920626742139E-2</v>
      </c>
      <c r="H100" s="16">
        <f>Dollars!H100/Dollars!M100</f>
        <v>7.5493247471851155E-2</v>
      </c>
      <c r="I100" s="16">
        <f>Dollars!I100/Dollars!M100</f>
        <v>4.5956984367271456E-2</v>
      </c>
      <c r="J100" s="16">
        <f>Dollars!J100/Dollars!M100</f>
        <v>1.1432204862063736E-2</v>
      </c>
      <c r="K100" s="16">
        <f>Dollars!K100/Dollars!M100</f>
        <v>1.9090668068063945E-2</v>
      </c>
      <c r="L100" s="16">
        <f>Dollars!L100/Dollars!M100</f>
        <v>3.2939811113486345E-2</v>
      </c>
      <c r="M100" s="17">
        <f t="shared" si="1"/>
        <v>0.99999999999999989</v>
      </c>
    </row>
    <row r="101" spans="1:13" x14ac:dyDescent="0.25">
      <c r="A101" s="5" t="s">
        <v>199</v>
      </c>
      <c r="B101" s="5" t="s">
        <v>200</v>
      </c>
      <c r="C101" s="6">
        <v>1696.45</v>
      </c>
      <c r="D101" s="16">
        <f>Dollars!D101/Dollars!M101</f>
        <v>0.56102093440241851</v>
      </c>
      <c r="E101" s="16">
        <f>Dollars!E101/Dollars!M101</f>
        <v>0.14006847431835281</v>
      </c>
      <c r="F101" s="16">
        <f>Dollars!F101/Dollars!M101</f>
        <v>8.2004784833336855E-2</v>
      </c>
      <c r="G101" s="16">
        <f>Dollars!G101/Dollars!M101</f>
        <v>1.6410046440607784E-2</v>
      </c>
      <c r="H101" s="16">
        <f>Dollars!H101/Dollars!M101</f>
        <v>8.1944752359426026E-2</v>
      </c>
      <c r="I101" s="16">
        <f>Dollars!I101/Dollars!M101</f>
        <v>5.6129860750090514E-2</v>
      </c>
      <c r="J101" s="16">
        <f>Dollars!J101/Dollars!M101</f>
        <v>0</v>
      </c>
      <c r="K101" s="16">
        <f>Dollars!K101/Dollars!M101</f>
        <v>4.211837313932288E-2</v>
      </c>
      <c r="L101" s="16">
        <f>Dollars!L101/Dollars!M101</f>
        <v>2.0302773756444487E-2</v>
      </c>
      <c r="M101" s="17">
        <f t="shared" si="1"/>
        <v>0.99999999999999978</v>
      </c>
    </row>
    <row r="102" spans="1:13" x14ac:dyDescent="0.25">
      <c r="A102" s="5" t="s">
        <v>201</v>
      </c>
      <c r="B102" s="5" t="s">
        <v>202</v>
      </c>
      <c r="C102" s="6">
        <v>3111.4</v>
      </c>
      <c r="D102" s="16">
        <f>Dollars!D102/Dollars!M102</f>
        <v>0.54569386129390496</v>
      </c>
      <c r="E102" s="16">
        <f>Dollars!E102/Dollars!M102</f>
        <v>0.16177070391141149</v>
      </c>
      <c r="F102" s="16">
        <f>Dollars!F102/Dollars!M102</f>
        <v>8.6871548944910879E-2</v>
      </c>
      <c r="G102" s="16">
        <f>Dollars!G102/Dollars!M102</f>
        <v>3.3812340095686289E-2</v>
      </c>
      <c r="H102" s="16">
        <f>Dollars!H102/Dollars!M102</f>
        <v>4.9042909754448638E-2</v>
      </c>
      <c r="I102" s="16">
        <f>Dollars!I102/Dollars!M102</f>
        <v>2.9617745063283706E-2</v>
      </c>
      <c r="J102" s="16">
        <f>Dollars!J102/Dollars!M102</f>
        <v>1.316101698879964E-2</v>
      </c>
      <c r="K102" s="16">
        <f>Dollars!K102/Dollars!M102</f>
        <v>3.8456532277601138E-2</v>
      </c>
      <c r="L102" s="16">
        <f>Dollars!L102/Dollars!M102</f>
        <v>4.1573341669953072E-2</v>
      </c>
      <c r="M102" s="17">
        <f t="shared" si="1"/>
        <v>1</v>
      </c>
    </row>
    <row r="103" spans="1:13" x14ac:dyDescent="0.25">
      <c r="A103" s="5" t="s">
        <v>203</v>
      </c>
      <c r="B103" s="5" t="s">
        <v>204</v>
      </c>
      <c r="C103" s="6">
        <v>4105.45</v>
      </c>
      <c r="D103" s="16">
        <f>Dollars!D103/Dollars!M103</f>
        <v>0.54832427931976491</v>
      </c>
      <c r="E103" s="16">
        <f>Dollars!E103/Dollars!M103</f>
        <v>0.1593486028700058</v>
      </c>
      <c r="F103" s="16">
        <f>Dollars!F103/Dollars!M103</f>
        <v>0.10457892290767433</v>
      </c>
      <c r="G103" s="16">
        <f>Dollars!G103/Dollars!M103</f>
        <v>6.4485744406970122E-3</v>
      </c>
      <c r="H103" s="16">
        <f>Dollars!H103/Dollars!M103</f>
        <v>5.0387592439962214E-2</v>
      </c>
      <c r="I103" s="16">
        <f>Dollars!I103/Dollars!M103</f>
        <v>4.3635898925916558E-2</v>
      </c>
      <c r="J103" s="16">
        <f>Dollars!J103/Dollars!M103</f>
        <v>5.8093471502655937E-3</v>
      </c>
      <c r="K103" s="16">
        <f>Dollars!K103/Dollars!M103</f>
        <v>5.0328202126525119E-2</v>
      </c>
      <c r="L103" s="16">
        <f>Dollars!L103/Dollars!M103</f>
        <v>3.1138579819188262E-2</v>
      </c>
      <c r="M103" s="17">
        <f t="shared" si="1"/>
        <v>0.99999999999999967</v>
      </c>
    </row>
    <row r="104" spans="1:13" x14ac:dyDescent="0.25">
      <c r="A104" s="5" t="s">
        <v>205</v>
      </c>
      <c r="B104" s="5" t="s">
        <v>206</v>
      </c>
      <c r="C104" s="6">
        <v>13872.4</v>
      </c>
      <c r="D104" s="16">
        <f>Dollars!D104/Dollars!M104</f>
        <v>0.49172275601501753</v>
      </c>
      <c r="E104" s="16">
        <f>Dollars!E104/Dollars!M104</f>
        <v>0.13780042621862967</v>
      </c>
      <c r="F104" s="16">
        <f>Dollars!F104/Dollars!M104</f>
        <v>8.0667092885063851E-2</v>
      </c>
      <c r="G104" s="16">
        <f>Dollars!G104/Dollars!M104</f>
        <v>4.5053636729494986E-2</v>
      </c>
      <c r="H104" s="16">
        <f>Dollars!H104/Dollars!M104</f>
        <v>4.6687563240989736E-2</v>
      </c>
      <c r="I104" s="16">
        <f>Dollars!I104/Dollars!M104</f>
        <v>2.3120817386198096E-2</v>
      </c>
      <c r="J104" s="16">
        <f>Dollars!J104/Dollars!M104</f>
        <v>1.4319178053308446E-2</v>
      </c>
      <c r="K104" s="16">
        <f>Dollars!K104/Dollars!M104</f>
        <v>0.13891607390446517</v>
      </c>
      <c r="L104" s="16">
        <f>Dollars!L104/Dollars!M104</f>
        <v>2.1712455566832576E-2</v>
      </c>
      <c r="M104" s="17">
        <f t="shared" si="1"/>
        <v>1</v>
      </c>
    </row>
    <row r="105" spans="1:13" x14ac:dyDescent="0.25">
      <c r="A105" s="5" t="s">
        <v>207</v>
      </c>
      <c r="B105" s="5" t="s">
        <v>208</v>
      </c>
      <c r="C105" s="6">
        <v>23053.05</v>
      </c>
      <c r="D105" s="16">
        <f>Dollars!D105/Dollars!M105</f>
        <v>0.41369204911948171</v>
      </c>
      <c r="E105" s="16">
        <f>Dollars!E105/Dollars!M105</f>
        <v>0.14906799419839775</v>
      </c>
      <c r="F105" s="16">
        <f>Dollars!F105/Dollars!M105</f>
        <v>9.9567229228981341E-2</v>
      </c>
      <c r="G105" s="16">
        <f>Dollars!G105/Dollars!M105</f>
        <v>2.879104538326447E-2</v>
      </c>
      <c r="H105" s="16">
        <f>Dollars!H105/Dollars!M105</f>
        <v>4.0046131057392902E-2</v>
      </c>
      <c r="I105" s="16">
        <f>Dollars!I105/Dollars!M105</f>
        <v>3.1563885141223755E-2</v>
      </c>
      <c r="J105" s="16">
        <f>Dollars!J105/Dollars!M105</f>
        <v>0.12846487692284622</v>
      </c>
      <c r="K105" s="16">
        <f>Dollars!K105/Dollars!M105</f>
        <v>7.6347559484712696E-2</v>
      </c>
      <c r="L105" s="16">
        <f>Dollars!L105/Dollars!M105</f>
        <v>3.2459229463699217E-2</v>
      </c>
      <c r="M105" s="17">
        <f t="shared" si="1"/>
        <v>1</v>
      </c>
    </row>
    <row r="106" spans="1:13" x14ac:dyDescent="0.25">
      <c r="A106" s="5" t="s">
        <v>209</v>
      </c>
      <c r="B106" s="5" t="s">
        <v>210</v>
      </c>
      <c r="C106" s="6">
        <v>1537.4</v>
      </c>
      <c r="D106" s="16">
        <f>Dollars!D106/Dollars!M106</f>
        <v>0.53859050954410759</v>
      </c>
      <c r="E106" s="16">
        <f>Dollars!E106/Dollars!M106</f>
        <v>0.15349917315397477</v>
      </c>
      <c r="F106" s="16">
        <f>Dollars!F106/Dollars!M106</f>
        <v>6.352348524924567E-2</v>
      </c>
      <c r="G106" s="16">
        <f>Dollars!G106/Dollars!M106</f>
        <v>4.2089336623447625E-2</v>
      </c>
      <c r="H106" s="16">
        <f>Dollars!H106/Dollars!M106</f>
        <v>7.2374108464548864E-2</v>
      </c>
      <c r="I106" s="16">
        <f>Dollars!I106/Dollars!M106</f>
        <v>4.2604522952864057E-2</v>
      </c>
      <c r="J106" s="16">
        <f>Dollars!J106/Dollars!M106</f>
        <v>2.3141812666935817E-2</v>
      </c>
      <c r="K106" s="16">
        <f>Dollars!K106/Dollars!M106</f>
        <v>4.0688187959316842E-2</v>
      </c>
      <c r="L106" s="16">
        <f>Dollars!L106/Dollars!M106</f>
        <v>2.3488863385558778E-2</v>
      </c>
      <c r="M106" s="17">
        <f t="shared" si="1"/>
        <v>1</v>
      </c>
    </row>
    <row r="107" spans="1:13" x14ac:dyDescent="0.25">
      <c r="A107" s="5" t="s">
        <v>211</v>
      </c>
      <c r="B107" s="5" t="s">
        <v>212</v>
      </c>
      <c r="C107" s="6">
        <v>2668.65</v>
      </c>
      <c r="D107" s="16">
        <f>Dollars!D107/Dollars!M107</f>
        <v>0.50549322799322305</v>
      </c>
      <c r="E107" s="16">
        <f>Dollars!E107/Dollars!M107</f>
        <v>0.12177207855103364</v>
      </c>
      <c r="F107" s="16">
        <f>Dollars!F107/Dollars!M107</f>
        <v>7.6672401149135483E-2</v>
      </c>
      <c r="G107" s="16">
        <f>Dollars!G107/Dollars!M107</f>
        <v>3.8831092623276039E-2</v>
      </c>
      <c r="H107" s="16">
        <f>Dollars!H107/Dollars!M107</f>
        <v>5.3651276665268331E-2</v>
      </c>
      <c r="I107" s="16">
        <f>Dollars!I107/Dollars!M107</f>
        <v>2.7844811206605841E-2</v>
      </c>
      <c r="J107" s="16">
        <f>Dollars!J107/Dollars!M107</f>
        <v>0.13424225130359249</v>
      </c>
      <c r="K107" s="16">
        <f>Dollars!K107/Dollars!M107</f>
        <v>1.5003991242454832E-2</v>
      </c>
      <c r="L107" s="16">
        <f>Dollars!L107/Dollars!M107</f>
        <v>2.6488869265410261E-2</v>
      </c>
      <c r="M107" s="17">
        <f t="shared" si="1"/>
        <v>1</v>
      </c>
    </row>
    <row r="108" spans="1:13" x14ac:dyDescent="0.25">
      <c r="A108" s="5" t="s">
        <v>213</v>
      </c>
      <c r="B108" s="5" t="s">
        <v>214</v>
      </c>
      <c r="C108" s="6">
        <v>848.9</v>
      </c>
      <c r="D108" s="16">
        <f>Dollars!D108/Dollars!M108</f>
        <v>0.52635968611550144</v>
      </c>
      <c r="E108" s="16">
        <f>Dollars!E108/Dollars!M108</f>
        <v>0.14415563390887121</v>
      </c>
      <c r="F108" s="16">
        <f>Dollars!F108/Dollars!M108</f>
        <v>7.4145540214305652E-2</v>
      </c>
      <c r="G108" s="16">
        <f>Dollars!G108/Dollars!M108</f>
        <v>4.3034476948732282E-2</v>
      </c>
      <c r="H108" s="16">
        <f>Dollars!H108/Dollars!M108</f>
        <v>7.9696226646202378E-2</v>
      </c>
      <c r="I108" s="16">
        <f>Dollars!I108/Dollars!M108</f>
        <v>7.2362820217487869E-2</v>
      </c>
      <c r="J108" s="16">
        <f>Dollars!J108/Dollars!M108</f>
        <v>0</v>
      </c>
      <c r="K108" s="16">
        <f>Dollars!K108/Dollars!M108</f>
        <v>2.2838063279809258E-2</v>
      </c>
      <c r="L108" s="16">
        <f>Dollars!L108/Dollars!M108</f>
        <v>3.7407552669089891E-2</v>
      </c>
      <c r="M108" s="17">
        <f t="shared" si="1"/>
        <v>1</v>
      </c>
    </row>
    <row r="109" spans="1:13" x14ac:dyDescent="0.25">
      <c r="A109" s="5" t="s">
        <v>215</v>
      </c>
      <c r="B109" s="5" t="s">
        <v>216</v>
      </c>
      <c r="C109" s="6">
        <v>1881.85</v>
      </c>
      <c r="D109" s="16">
        <f>Dollars!D109/Dollars!M109</f>
        <v>0.41238232665691871</v>
      </c>
      <c r="E109" s="16">
        <f>Dollars!E109/Dollars!M109</f>
        <v>0.13171020117524748</v>
      </c>
      <c r="F109" s="16">
        <f>Dollars!F109/Dollars!M109</f>
        <v>8.0037084397228231E-2</v>
      </c>
      <c r="G109" s="16">
        <f>Dollars!G109/Dollars!M109</f>
        <v>3.5885596409217874E-2</v>
      </c>
      <c r="H109" s="16">
        <f>Dollars!H109/Dollars!M109</f>
        <v>5.0659608040852518E-2</v>
      </c>
      <c r="I109" s="16">
        <f>Dollars!I109/Dollars!M109</f>
        <v>6.1336539919150675E-2</v>
      </c>
      <c r="J109" s="16">
        <f>Dollars!J109/Dollars!M109</f>
        <v>3.1452660931856911E-2</v>
      </c>
      <c r="K109" s="16">
        <f>Dollars!K109/Dollars!M109</f>
        <v>0.16221565145827915</v>
      </c>
      <c r="L109" s="16">
        <f>Dollars!L109/Dollars!M109</f>
        <v>3.4320331011248421E-2</v>
      </c>
      <c r="M109" s="17">
        <f t="shared" si="1"/>
        <v>1</v>
      </c>
    </row>
    <row r="110" spans="1:13" x14ac:dyDescent="0.25">
      <c r="A110" s="5" t="s">
        <v>217</v>
      </c>
      <c r="B110" s="5" t="s">
        <v>218</v>
      </c>
      <c r="C110" s="6">
        <v>468.4</v>
      </c>
      <c r="D110" s="16">
        <f>Dollars!D110/Dollars!M110</f>
        <v>0.49911323005084546</v>
      </c>
      <c r="E110" s="16">
        <f>Dollars!E110/Dollars!M110</f>
        <v>0.21502440529645617</v>
      </c>
      <c r="F110" s="16">
        <f>Dollars!F110/Dollars!M110</f>
        <v>6.5484042543592538E-2</v>
      </c>
      <c r="G110" s="16">
        <f>Dollars!G110/Dollars!M110</f>
        <v>1.434240473184344E-2</v>
      </c>
      <c r="H110" s="16">
        <f>Dollars!H110/Dollars!M110</f>
        <v>8.7268754813756358E-2</v>
      </c>
      <c r="I110" s="16">
        <f>Dollars!I110/Dollars!M110</f>
        <v>8.0108793557679678E-2</v>
      </c>
      <c r="J110" s="16">
        <f>Dollars!J110/Dollars!M110</f>
        <v>1.0202975758278195E-2</v>
      </c>
      <c r="K110" s="16">
        <f>Dollars!K110/Dollars!M110</f>
        <v>4.2446307445496868E-3</v>
      </c>
      <c r="L110" s="16">
        <f>Dollars!L110/Dollars!M110</f>
        <v>2.4210762502998327E-2</v>
      </c>
      <c r="M110" s="17">
        <f t="shared" si="1"/>
        <v>1</v>
      </c>
    </row>
    <row r="111" spans="1:13" x14ac:dyDescent="0.25">
      <c r="A111" s="5" t="s">
        <v>219</v>
      </c>
      <c r="B111" s="5" t="s">
        <v>220</v>
      </c>
      <c r="C111" s="6">
        <v>10279.200000000001</v>
      </c>
      <c r="D111" s="16">
        <f>Dollars!D111/Dollars!M111</f>
        <v>0.53057763157076454</v>
      </c>
      <c r="E111" s="16">
        <f>Dollars!E111/Dollars!M111</f>
        <v>0.17198007056896114</v>
      </c>
      <c r="F111" s="16">
        <f>Dollars!F111/Dollars!M111</f>
        <v>8.0832522975699289E-2</v>
      </c>
      <c r="G111" s="16">
        <f>Dollars!G111/Dollars!M111</f>
        <v>3.9061519582023155E-2</v>
      </c>
      <c r="H111" s="16">
        <f>Dollars!H111/Dollars!M111</f>
        <v>4.6801462904245972E-2</v>
      </c>
      <c r="I111" s="16">
        <f>Dollars!I111/Dollars!M111</f>
        <v>2.8319835988957598E-2</v>
      </c>
      <c r="J111" s="16">
        <f>Dollars!J111/Dollars!M111</f>
        <v>1.0453030666275511E-2</v>
      </c>
      <c r="K111" s="16">
        <f>Dollars!K111/Dollars!M111</f>
        <v>6.80265387955995E-2</v>
      </c>
      <c r="L111" s="16">
        <f>Dollars!L111/Dollars!M111</f>
        <v>2.3947386947473222E-2</v>
      </c>
      <c r="M111" s="17">
        <f t="shared" si="1"/>
        <v>1</v>
      </c>
    </row>
    <row r="112" spans="1:13" x14ac:dyDescent="0.25">
      <c r="A112" s="5" t="s">
        <v>221</v>
      </c>
      <c r="B112" s="5" t="s">
        <v>222</v>
      </c>
      <c r="C112" s="6">
        <v>1072.7</v>
      </c>
      <c r="D112" s="16">
        <f>Dollars!D112/Dollars!M112</f>
        <v>0.45000963116331805</v>
      </c>
      <c r="E112" s="16">
        <f>Dollars!E112/Dollars!M112</f>
        <v>0.19804482084347988</v>
      </c>
      <c r="F112" s="16">
        <f>Dollars!F112/Dollars!M112</f>
        <v>9.6367676460075796E-2</v>
      </c>
      <c r="G112" s="16">
        <f>Dollars!G112/Dollars!M112</f>
        <v>2.8308729768618743E-2</v>
      </c>
      <c r="H112" s="16">
        <f>Dollars!H112/Dollars!M112</f>
        <v>0.1001340324080581</v>
      </c>
      <c r="I112" s="16">
        <f>Dollars!I112/Dollars!M112</f>
        <v>6.8022883404548623E-2</v>
      </c>
      <c r="J112" s="16">
        <f>Dollars!J112/Dollars!M112</f>
        <v>1.9474348335342236E-2</v>
      </c>
      <c r="K112" s="16">
        <f>Dollars!K112/Dollars!M112</f>
        <v>5.6153531402774936E-3</v>
      </c>
      <c r="L112" s="16">
        <f>Dollars!L112/Dollars!M112</f>
        <v>3.4022524476281249E-2</v>
      </c>
      <c r="M112" s="17">
        <f t="shared" si="1"/>
        <v>1.0000000000000002</v>
      </c>
    </row>
    <row r="113" spans="1:13" x14ac:dyDescent="0.25">
      <c r="A113" s="5" t="s">
        <v>223</v>
      </c>
      <c r="B113" s="5" t="s">
        <v>224</v>
      </c>
      <c r="C113" s="6">
        <v>4343.45</v>
      </c>
      <c r="D113" s="16">
        <f>Dollars!D113/Dollars!M113</f>
        <v>0.5802558242226783</v>
      </c>
      <c r="E113" s="16">
        <f>Dollars!E113/Dollars!M113</f>
        <v>0.17649076859053534</v>
      </c>
      <c r="F113" s="16">
        <f>Dollars!F113/Dollars!M113</f>
        <v>8.7195083188259553E-2</v>
      </c>
      <c r="G113" s="16">
        <f>Dollars!G113/Dollars!M113</f>
        <v>4.0687261870865094E-3</v>
      </c>
      <c r="H113" s="16">
        <f>Dollars!H113/Dollars!M113</f>
        <v>3.4453283654763037E-2</v>
      </c>
      <c r="I113" s="16">
        <f>Dollars!I113/Dollars!M113</f>
        <v>3.6204222427491821E-2</v>
      </c>
      <c r="J113" s="16">
        <f>Dollars!J113/Dollars!M113</f>
        <v>5.3013004239800474E-3</v>
      </c>
      <c r="K113" s="16">
        <f>Dollars!K113/Dollars!M113</f>
        <v>4.3001522461079536E-2</v>
      </c>
      <c r="L113" s="16">
        <f>Dollars!L113/Dollars!M113</f>
        <v>3.3029268844125971E-2</v>
      </c>
      <c r="M113" s="17">
        <f t="shared" si="1"/>
        <v>1.0000000000000002</v>
      </c>
    </row>
    <row r="114" spans="1:13" x14ac:dyDescent="0.25">
      <c r="A114" s="5" t="s">
        <v>225</v>
      </c>
      <c r="B114" s="5" t="s">
        <v>226</v>
      </c>
      <c r="C114" s="6">
        <v>2841.6</v>
      </c>
      <c r="D114" s="16">
        <f>Dollars!D114/Dollars!M114</f>
        <v>0.55117405559745913</v>
      </c>
      <c r="E114" s="16">
        <f>Dollars!E114/Dollars!M114</f>
        <v>0.15504091501358422</v>
      </c>
      <c r="F114" s="16">
        <f>Dollars!F114/Dollars!M114</f>
        <v>8.9536030977304976E-2</v>
      </c>
      <c r="G114" s="16">
        <f>Dollars!G114/Dollars!M114</f>
        <v>1.0901548855985415E-2</v>
      </c>
      <c r="H114" s="16">
        <f>Dollars!H114/Dollars!M114</f>
        <v>6.7728143518189413E-2</v>
      </c>
      <c r="I114" s="16">
        <f>Dollars!I114/Dollars!M114</f>
        <v>4.8870563314827621E-2</v>
      </c>
      <c r="J114" s="16">
        <f>Dollars!J114/Dollars!M114</f>
        <v>1.1102447664849469E-2</v>
      </c>
      <c r="K114" s="16">
        <f>Dollars!K114/Dollars!M114</f>
        <v>3.113945416104566E-2</v>
      </c>
      <c r="L114" s="16">
        <f>Dollars!L114/Dollars!M114</f>
        <v>3.450684089675423E-2</v>
      </c>
      <c r="M114" s="17">
        <f t="shared" si="1"/>
        <v>1.0000000000000002</v>
      </c>
    </row>
    <row r="115" spans="1:13" x14ac:dyDescent="0.25">
      <c r="A115" s="5" t="s">
        <v>227</v>
      </c>
      <c r="B115" s="5" t="s">
        <v>228</v>
      </c>
      <c r="C115" s="6">
        <v>3178.4</v>
      </c>
      <c r="D115" s="16">
        <f>Dollars!D115/Dollars!M115</f>
        <v>0.32972037745574079</v>
      </c>
      <c r="E115" s="16">
        <f>Dollars!E115/Dollars!M115</f>
        <v>8.8429536326802241E-2</v>
      </c>
      <c r="F115" s="16">
        <f>Dollars!F115/Dollars!M115</f>
        <v>6.6141882043449909E-2</v>
      </c>
      <c r="G115" s="16">
        <f>Dollars!G115/Dollars!M115</f>
        <v>3.4231250956862476E-2</v>
      </c>
      <c r="H115" s="16">
        <f>Dollars!H115/Dollars!M115</f>
        <v>4.0843110145852561E-2</v>
      </c>
      <c r="I115" s="16">
        <f>Dollars!I115/Dollars!M115</f>
        <v>2.5175330592118027E-2</v>
      </c>
      <c r="J115" s="16">
        <f>Dollars!J115/Dollars!M115</f>
        <v>0.30696703133086928</v>
      </c>
      <c r="K115" s="16">
        <f>Dollars!K115/Dollars!M115</f>
        <v>9.0665019042758449E-2</v>
      </c>
      <c r="L115" s="16">
        <f>Dollars!L115/Dollars!M115</f>
        <v>1.7826462105546274E-2</v>
      </c>
      <c r="M115" s="17">
        <f t="shared" si="1"/>
        <v>1</v>
      </c>
    </row>
    <row r="116" spans="1:13" x14ac:dyDescent="0.25">
      <c r="A116" s="5" t="s">
        <v>229</v>
      </c>
      <c r="B116" s="5" t="s">
        <v>230</v>
      </c>
      <c r="C116" s="6">
        <v>1495.85</v>
      </c>
      <c r="D116" s="16">
        <f>Dollars!D116/Dollars!M116</f>
        <v>0.55421746434516395</v>
      </c>
      <c r="E116" s="16">
        <f>Dollars!E116/Dollars!M116</f>
        <v>0.15160390606438601</v>
      </c>
      <c r="F116" s="16">
        <f>Dollars!F116/Dollars!M116</f>
        <v>7.0552017345783161E-2</v>
      </c>
      <c r="G116" s="16">
        <f>Dollars!G116/Dollars!M116</f>
        <v>4.4097568018745821E-2</v>
      </c>
      <c r="H116" s="16">
        <f>Dollars!H116/Dollars!M116</f>
        <v>7.2037807674315529E-2</v>
      </c>
      <c r="I116" s="16">
        <f>Dollars!I116/Dollars!M116</f>
        <v>4.1163776857582476E-2</v>
      </c>
      <c r="J116" s="16">
        <f>Dollars!J116/Dollars!M116</f>
        <v>4.9082686677226538E-4</v>
      </c>
      <c r="K116" s="16">
        <f>Dollars!K116/Dollars!M116</f>
        <v>2.0509694421603466E-2</v>
      </c>
      <c r="L116" s="16">
        <f>Dollars!L116/Dollars!M116</f>
        <v>4.5326938405647291E-2</v>
      </c>
      <c r="M116" s="17">
        <f t="shared" si="1"/>
        <v>1</v>
      </c>
    </row>
    <row r="117" spans="1:13" x14ac:dyDescent="0.25">
      <c r="A117" s="5" t="s">
        <v>231</v>
      </c>
      <c r="B117" s="5" t="s">
        <v>232</v>
      </c>
      <c r="C117" s="6">
        <v>4488.5</v>
      </c>
      <c r="D117" s="16">
        <f>Dollars!D117/Dollars!M117</f>
        <v>0.55500487262350851</v>
      </c>
      <c r="E117" s="16">
        <f>Dollars!E117/Dollars!M117</f>
        <v>0.14114052935951343</v>
      </c>
      <c r="F117" s="16">
        <f>Dollars!F117/Dollars!M117</f>
        <v>8.3952204844513226E-2</v>
      </c>
      <c r="G117" s="16">
        <f>Dollars!G117/Dollars!M117</f>
        <v>3.3001737083514039E-2</v>
      </c>
      <c r="H117" s="16">
        <f>Dollars!H117/Dollars!M117</f>
        <v>6.9750545271285408E-2</v>
      </c>
      <c r="I117" s="16">
        <f>Dollars!I117/Dollars!M117</f>
        <v>3.8325303923376713E-2</v>
      </c>
      <c r="J117" s="16">
        <f>Dollars!J117/Dollars!M117</f>
        <v>2.7005608659421022E-2</v>
      </c>
      <c r="K117" s="16">
        <f>Dollars!K117/Dollars!M117</f>
        <v>3.113006316288814E-2</v>
      </c>
      <c r="L117" s="16">
        <f>Dollars!L117/Dollars!M117</f>
        <v>2.0689135071979215E-2</v>
      </c>
      <c r="M117" s="17">
        <f t="shared" si="1"/>
        <v>0.99999999999999989</v>
      </c>
    </row>
    <row r="118" spans="1:13" x14ac:dyDescent="0.25">
      <c r="A118" s="5" t="s">
        <v>233</v>
      </c>
      <c r="B118" s="5" t="s">
        <v>234</v>
      </c>
      <c r="C118" s="6">
        <v>1287.4000000000001</v>
      </c>
      <c r="D118" s="16">
        <f>Dollars!D118/Dollars!M118</f>
        <v>0.47355169837685573</v>
      </c>
      <c r="E118" s="16">
        <f>Dollars!E118/Dollars!M118</f>
        <v>0.14704914356870266</v>
      </c>
      <c r="F118" s="16">
        <f>Dollars!F118/Dollars!M118</f>
        <v>8.3873477937913318E-2</v>
      </c>
      <c r="G118" s="16">
        <f>Dollars!G118/Dollars!M118</f>
        <v>4.8481350367661762E-2</v>
      </c>
      <c r="H118" s="16">
        <f>Dollars!H118/Dollars!M118</f>
        <v>7.1651675964540626E-2</v>
      </c>
      <c r="I118" s="16">
        <f>Dollars!I118/Dollars!M118</f>
        <v>5.2337531877740671E-2</v>
      </c>
      <c r="J118" s="16">
        <f>Dollars!J118/Dollars!M118</f>
        <v>3.7701964613918885E-2</v>
      </c>
      <c r="K118" s="16">
        <f>Dollars!K118/Dollars!M118</f>
        <v>4.913158907063702E-2</v>
      </c>
      <c r="L118" s="16">
        <f>Dollars!L118/Dollars!M118</f>
        <v>3.6221568222029314E-2</v>
      </c>
      <c r="M118" s="17">
        <f t="shared" si="1"/>
        <v>0.99999999999999989</v>
      </c>
    </row>
    <row r="119" spans="1:13" x14ac:dyDescent="0.25">
      <c r="A119" s="5" t="s">
        <v>235</v>
      </c>
      <c r="B119" s="5" t="s">
        <v>236</v>
      </c>
      <c r="C119" s="6">
        <v>4109.05</v>
      </c>
      <c r="D119" s="16">
        <f>Dollars!D119/Dollars!M119</f>
        <v>0.53437430910304762</v>
      </c>
      <c r="E119" s="16">
        <f>Dollars!E119/Dollars!M119</f>
        <v>0.13056731492109969</v>
      </c>
      <c r="F119" s="16">
        <f>Dollars!F119/Dollars!M119</f>
        <v>8.8656886988889058E-2</v>
      </c>
      <c r="G119" s="16">
        <f>Dollars!G119/Dollars!M119</f>
        <v>5.3640399448056091E-2</v>
      </c>
      <c r="H119" s="16">
        <f>Dollars!H119/Dollars!M119</f>
        <v>5.4105669887063938E-2</v>
      </c>
      <c r="I119" s="16">
        <f>Dollars!I119/Dollars!M119</f>
        <v>4.6262922144143459E-2</v>
      </c>
      <c r="J119" s="16">
        <f>Dollars!J119/Dollars!M119</f>
        <v>1.5274592567956987E-2</v>
      </c>
      <c r="K119" s="16">
        <f>Dollars!K119/Dollars!M119</f>
        <v>7.1528406490239435E-2</v>
      </c>
      <c r="L119" s="16">
        <f>Dollars!L119/Dollars!M119</f>
        <v>5.5894984495036956E-3</v>
      </c>
      <c r="M119" s="17">
        <f t="shared" si="1"/>
        <v>0.99999999999999989</v>
      </c>
    </row>
    <row r="120" spans="1:13" x14ac:dyDescent="0.25">
      <c r="A120" s="5" t="s">
        <v>237</v>
      </c>
      <c r="B120" s="5" t="s">
        <v>238</v>
      </c>
      <c r="C120" s="6">
        <v>2075.8000000000002</v>
      </c>
      <c r="D120" s="16">
        <f>Dollars!D120/Dollars!M120</f>
        <v>0.45558454093042361</v>
      </c>
      <c r="E120" s="16">
        <f>Dollars!E120/Dollars!M120</f>
        <v>0.14894664968487462</v>
      </c>
      <c r="F120" s="16">
        <f>Dollars!F120/Dollars!M120</f>
        <v>6.5827812915229975E-2</v>
      </c>
      <c r="G120" s="16">
        <f>Dollars!G120/Dollars!M120</f>
        <v>7.2502585401131525E-2</v>
      </c>
      <c r="H120" s="16">
        <f>Dollars!H120/Dollars!M120</f>
        <v>5.6702268949861398E-2</v>
      </c>
      <c r="I120" s="16">
        <f>Dollars!I120/Dollars!M120</f>
        <v>5.6321387342872717E-2</v>
      </c>
      <c r="J120" s="16">
        <f>Dollars!J120/Dollars!M120</f>
        <v>8.8016923996870555E-2</v>
      </c>
      <c r="K120" s="16">
        <f>Dollars!K120/Dollars!M120</f>
        <v>3.4319103060005629E-2</v>
      </c>
      <c r="L120" s="16">
        <f>Dollars!L120/Dollars!M120</f>
        <v>2.1778727718729813E-2</v>
      </c>
      <c r="M120" s="17">
        <f t="shared" si="1"/>
        <v>0.99999999999999989</v>
      </c>
    </row>
    <row r="121" spans="1:13" x14ac:dyDescent="0.25">
      <c r="A121" s="5" t="s">
        <v>239</v>
      </c>
      <c r="B121" s="5" t="s">
        <v>240</v>
      </c>
      <c r="C121" s="6">
        <v>3995.25</v>
      </c>
      <c r="D121" s="16">
        <f>Dollars!D121/Dollars!M121</f>
        <v>0.52663158753541772</v>
      </c>
      <c r="E121" s="16">
        <f>Dollars!E121/Dollars!M121</f>
        <v>0.13025188316058969</v>
      </c>
      <c r="F121" s="16">
        <f>Dollars!F121/Dollars!M121</f>
        <v>8.4319553715872256E-2</v>
      </c>
      <c r="G121" s="16">
        <f>Dollars!G121/Dollars!M121</f>
        <v>9.0319626017009588E-2</v>
      </c>
      <c r="H121" s="16">
        <f>Dollars!H121/Dollars!M121</f>
        <v>6.9995670047117375E-2</v>
      </c>
      <c r="I121" s="16">
        <f>Dollars!I121/Dollars!M121</f>
        <v>3.1874215497920556E-2</v>
      </c>
      <c r="J121" s="16">
        <f>Dollars!J121/Dollars!M121</f>
        <v>7.2347055343963589E-3</v>
      </c>
      <c r="K121" s="16">
        <f>Dollars!K121/Dollars!M121</f>
        <v>4.6069689994226982E-2</v>
      </c>
      <c r="L121" s="16">
        <f>Dollars!L121/Dollars!M121</f>
        <v>1.3303068497449531E-2</v>
      </c>
      <c r="M121" s="17">
        <f t="shared" si="1"/>
        <v>1</v>
      </c>
    </row>
    <row r="122" spans="1:13" x14ac:dyDescent="0.25">
      <c r="A122" s="5" t="s">
        <v>241</v>
      </c>
      <c r="B122" s="5" t="s">
        <v>242</v>
      </c>
      <c r="C122" s="6">
        <v>6876.8</v>
      </c>
      <c r="D122" s="16">
        <f>Dollars!D122/Dollars!M122</f>
        <v>0.4512867894556678</v>
      </c>
      <c r="E122" s="16">
        <f>Dollars!E122/Dollars!M122</f>
        <v>0.122059874592817</v>
      </c>
      <c r="F122" s="16">
        <f>Dollars!F122/Dollars!M122</f>
        <v>7.5999080953840004E-2</v>
      </c>
      <c r="G122" s="16">
        <f>Dollars!G122/Dollars!M122</f>
        <v>4.5054331891604106E-2</v>
      </c>
      <c r="H122" s="16">
        <f>Dollars!H122/Dollars!M122</f>
        <v>6.0453285932035326E-2</v>
      </c>
      <c r="I122" s="16">
        <f>Dollars!I122/Dollars!M122</f>
        <v>4.3224932407828022E-2</v>
      </c>
      <c r="J122" s="16">
        <f>Dollars!J122/Dollars!M122</f>
        <v>2.1130990142763862E-2</v>
      </c>
      <c r="K122" s="16">
        <f>Dollars!K122/Dollars!M122</f>
        <v>0.15432258443885269</v>
      </c>
      <c r="L122" s="16">
        <f>Dollars!L122/Dollars!M122</f>
        <v>2.6468130184591206E-2</v>
      </c>
      <c r="M122" s="17">
        <f t="shared" si="1"/>
        <v>1</v>
      </c>
    </row>
    <row r="123" spans="1:13" x14ac:dyDescent="0.25">
      <c r="A123" s="5" t="s">
        <v>243</v>
      </c>
      <c r="B123" s="5" t="s">
        <v>244</v>
      </c>
      <c r="C123" s="6">
        <v>1196.75</v>
      </c>
      <c r="D123" s="16">
        <f>Dollars!D123/Dollars!M123</f>
        <v>0.53357746043345744</v>
      </c>
      <c r="E123" s="16">
        <f>Dollars!E123/Dollars!M123</f>
        <v>0.16038979814243082</v>
      </c>
      <c r="F123" s="16">
        <f>Dollars!F123/Dollars!M123</f>
        <v>8.6310979184837058E-2</v>
      </c>
      <c r="G123" s="16">
        <f>Dollars!G123/Dollars!M123</f>
        <v>4.6383992461919476E-3</v>
      </c>
      <c r="H123" s="16">
        <f>Dollars!H123/Dollars!M123</f>
        <v>6.2198202217204172E-2</v>
      </c>
      <c r="I123" s="16">
        <f>Dollars!I123/Dollars!M123</f>
        <v>6.6091843961958274E-2</v>
      </c>
      <c r="J123" s="16">
        <f>Dollars!J123/Dollars!M123</f>
        <v>5.7034950958409474E-3</v>
      </c>
      <c r="K123" s="16">
        <f>Dollars!K123/Dollars!M123</f>
        <v>2.7658315493268262E-2</v>
      </c>
      <c r="L123" s="16">
        <f>Dollars!L123/Dollars!M123</f>
        <v>5.3431506224810882E-2</v>
      </c>
      <c r="M123" s="17">
        <f t="shared" si="1"/>
        <v>0.99999999999999967</v>
      </c>
    </row>
    <row r="124" spans="1:13" x14ac:dyDescent="0.25">
      <c r="A124" s="5" t="s">
        <v>245</v>
      </c>
      <c r="B124" s="5" t="s">
        <v>246</v>
      </c>
      <c r="C124" s="6">
        <v>1385.15</v>
      </c>
      <c r="D124" s="16">
        <f>Dollars!D124/Dollars!M124</f>
        <v>0.55413032623590996</v>
      </c>
      <c r="E124" s="16">
        <f>Dollars!E124/Dollars!M124</f>
        <v>0.11371864255321697</v>
      </c>
      <c r="F124" s="16">
        <f>Dollars!F124/Dollars!M124</f>
        <v>6.0699622101322306E-2</v>
      </c>
      <c r="G124" s="16">
        <f>Dollars!G124/Dollars!M124</f>
        <v>6.7561433154021536E-2</v>
      </c>
      <c r="H124" s="16">
        <f>Dollars!H124/Dollars!M124</f>
        <v>5.8674395159047661E-2</v>
      </c>
      <c r="I124" s="16">
        <f>Dollars!I124/Dollars!M124</f>
        <v>9.1936502517614163E-2</v>
      </c>
      <c r="J124" s="16">
        <f>Dollars!J124/Dollars!M124</f>
        <v>0</v>
      </c>
      <c r="K124" s="16">
        <f>Dollars!K124/Dollars!M124</f>
        <v>3.0852881780550994E-2</v>
      </c>
      <c r="L124" s="16">
        <f>Dollars!L124/Dollars!M124</f>
        <v>2.2426196498316238E-2</v>
      </c>
      <c r="M124" s="17">
        <f t="shared" si="1"/>
        <v>0.99999999999999989</v>
      </c>
    </row>
    <row r="125" spans="1:13" x14ac:dyDescent="0.25">
      <c r="A125" s="5" t="s">
        <v>247</v>
      </c>
      <c r="B125" s="5" t="s">
        <v>248</v>
      </c>
      <c r="C125" s="6">
        <v>3035.8</v>
      </c>
      <c r="D125" s="16">
        <f>Dollars!D125/Dollars!M125</f>
        <v>0.36190213015853739</v>
      </c>
      <c r="E125" s="16">
        <f>Dollars!E125/Dollars!M125</f>
        <v>0.13024338292042778</v>
      </c>
      <c r="F125" s="16">
        <f>Dollars!F125/Dollars!M125</f>
        <v>7.8584568369288954E-2</v>
      </c>
      <c r="G125" s="16">
        <f>Dollars!G125/Dollars!M125</f>
        <v>4.3801448741896863E-2</v>
      </c>
      <c r="H125" s="16">
        <f>Dollars!H125/Dollars!M125</f>
        <v>5.1988476981554427E-2</v>
      </c>
      <c r="I125" s="16">
        <f>Dollars!I125/Dollars!M125</f>
        <v>4.1931276705664176E-2</v>
      </c>
      <c r="J125" s="16">
        <f>Dollars!J125/Dollars!M125</f>
        <v>0.17007052382683044</v>
      </c>
      <c r="K125" s="16">
        <f>Dollars!K125/Dollars!M125</f>
        <v>0.1096354495370977</v>
      </c>
      <c r="L125" s="16">
        <f>Dollars!L125/Dollars!M125</f>
        <v>1.1842742758702257E-2</v>
      </c>
      <c r="M125" s="17">
        <f t="shared" si="1"/>
        <v>0.99999999999999989</v>
      </c>
    </row>
    <row r="126" spans="1:13" x14ac:dyDescent="0.25">
      <c r="A126" s="5" t="s">
        <v>249</v>
      </c>
      <c r="B126" s="5" t="s">
        <v>250</v>
      </c>
      <c r="C126" s="6">
        <v>1464.55</v>
      </c>
      <c r="D126" s="16">
        <f>Dollars!D126/Dollars!M126</f>
        <v>0.52534015412152946</v>
      </c>
      <c r="E126" s="16">
        <f>Dollars!E126/Dollars!M126</f>
        <v>0.16301068484075817</v>
      </c>
      <c r="F126" s="16">
        <f>Dollars!F126/Dollars!M126</f>
        <v>6.5976387712505247E-2</v>
      </c>
      <c r="G126" s="16">
        <f>Dollars!G126/Dollars!M126</f>
        <v>1.7367262689552049E-2</v>
      </c>
      <c r="H126" s="16">
        <f>Dollars!H126/Dollars!M126</f>
        <v>6.9297980181074401E-2</v>
      </c>
      <c r="I126" s="16">
        <f>Dollars!I126/Dollars!M126</f>
        <v>6.2426543075563203E-2</v>
      </c>
      <c r="J126" s="16">
        <f>Dollars!J126/Dollars!M126</f>
        <v>3.5113413995517137E-2</v>
      </c>
      <c r="K126" s="16">
        <f>Dollars!K126/Dollars!M126</f>
        <v>3.3937014077580041E-2</v>
      </c>
      <c r="L126" s="16">
        <f>Dollars!L126/Dollars!M126</f>
        <v>2.7530559305920174E-2</v>
      </c>
      <c r="M126" s="17">
        <f t="shared" si="1"/>
        <v>0.99999999999999989</v>
      </c>
    </row>
    <row r="127" spans="1:13" x14ac:dyDescent="0.25">
      <c r="A127" s="5" t="s">
        <v>251</v>
      </c>
      <c r="B127" s="5" t="s">
        <v>252</v>
      </c>
      <c r="C127" s="6">
        <v>2451.5</v>
      </c>
      <c r="D127" s="16">
        <f>Dollars!D127/Dollars!M127</f>
        <v>0.51697885143325928</v>
      </c>
      <c r="E127" s="16">
        <f>Dollars!E127/Dollars!M127</f>
        <v>0.10409073403870853</v>
      </c>
      <c r="F127" s="16">
        <f>Dollars!F127/Dollars!M127</f>
        <v>6.8660866024510797E-2</v>
      </c>
      <c r="G127" s="16">
        <f>Dollars!G127/Dollars!M127</f>
        <v>4.0794135374965443E-2</v>
      </c>
      <c r="H127" s="16">
        <f>Dollars!H127/Dollars!M127</f>
        <v>9.2436938214431663E-2</v>
      </c>
      <c r="I127" s="16">
        <f>Dollars!I127/Dollars!M127</f>
        <v>5.8935556734684667E-2</v>
      </c>
      <c r="J127" s="16">
        <f>Dollars!J127/Dollars!M127</f>
        <v>3.2020019469411319E-2</v>
      </c>
      <c r="K127" s="16">
        <f>Dollars!K127/Dollars!M127</f>
        <v>4.5427669809909053E-2</v>
      </c>
      <c r="L127" s="16">
        <f>Dollars!L127/Dollars!M127</f>
        <v>4.0655228900119314E-2</v>
      </c>
      <c r="M127" s="17">
        <f t="shared" si="1"/>
        <v>1.0000000000000002</v>
      </c>
    </row>
    <row r="128" spans="1:13" x14ac:dyDescent="0.25">
      <c r="A128" s="5" t="s">
        <v>253</v>
      </c>
      <c r="B128" s="5" t="s">
        <v>254</v>
      </c>
      <c r="C128" s="6">
        <v>2526.0500000000002</v>
      </c>
      <c r="D128" s="16">
        <f>Dollars!D128/Dollars!M128</f>
        <v>0.47764302854924123</v>
      </c>
      <c r="E128" s="16">
        <f>Dollars!E128/Dollars!M128</f>
        <v>0.13858918588248145</v>
      </c>
      <c r="F128" s="16">
        <f>Dollars!F128/Dollars!M128</f>
        <v>9.5748092773306981E-2</v>
      </c>
      <c r="G128" s="16">
        <f>Dollars!G128/Dollars!M128</f>
        <v>5.3909208032134504E-2</v>
      </c>
      <c r="H128" s="16">
        <f>Dollars!H128/Dollars!M128</f>
        <v>7.0189191864384645E-2</v>
      </c>
      <c r="I128" s="16">
        <f>Dollars!I128/Dollars!M128</f>
        <v>4.5691108359048674E-2</v>
      </c>
      <c r="J128" s="16">
        <f>Dollars!J128/Dollars!M128</f>
        <v>0</v>
      </c>
      <c r="K128" s="16">
        <f>Dollars!K128/Dollars!M128</f>
        <v>8.9990891106733542E-2</v>
      </c>
      <c r="L128" s="16">
        <f>Dollars!L128/Dollars!M128</f>
        <v>2.823929343266882E-2</v>
      </c>
      <c r="M128" s="17">
        <f t="shared" si="1"/>
        <v>0.99999999999999989</v>
      </c>
    </row>
    <row r="129" spans="1:13" x14ac:dyDescent="0.25">
      <c r="A129" s="5" t="s">
        <v>255</v>
      </c>
      <c r="B129" s="5" t="s">
        <v>256</v>
      </c>
      <c r="C129" s="6">
        <v>3361.9</v>
      </c>
      <c r="D129" s="16">
        <f>Dollars!D129/Dollars!M129</f>
        <v>0.49363452769569921</v>
      </c>
      <c r="E129" s="16">
        <f>Dollars!E129/Dollars!M129</f>
        <v>0.15776451940706052</v>
      </c>
      <c r="F129" s="16">
        <f>Dollars!F129/Dollars!M129</f>
        <v>9.7567201859275102E-2</v>
      </c>
      <c r="G129" s="16">
        <f>Dollars!G129/Dollars!M129</f>
        <v>9.6072181637980539E-3</v>
      </c>
      <c r="H129" s="16">
        <f>Dollars!H129/Dollars!M129</f>
        <v>9.6025299952809562E-2</v>
      </c>
      <c r="I129" s="16">
        <f>Dollars!I129/Dollars!M129</f>
        <v>6.4794780232726862E-2</v>
      </c>
      <c r="J129" s="16">
        <f>Dollars!J129/Dollars!M129</f>
        <v>5.2949133685990021E-4</v>
      </c>
      <c r="K129" s="16">
        <f>Dollars!K129/Dollars!M129</f>
        <v>2.727422973825443E-2</v>
      </c>
      <c r="L129" s="16">
        <f>Dollars!L129/Dollars!M129</f>
        <v>5.2802731613516306E-2</v>
      </c>
      <c r="M129" s="17">
        <f t="shared" si="1"/>
        <v>1</v>
      </c>
    </row>
    <row r="130" spans="1:13" x14ac:dyDescent="0.25">
      <c r="A130" s="5" t="s">
        <v>257</v>
      </c>
      <c r="B130" s="5" t="s">
        <v>258</v>
      </c>
      <c r="C130" s="6">
        <v>1028.75</v>
      </c>
      <c r="D130" s="16">
        <f>Dollars!D130/Dollars!M130</f>
        <v>0.46474843772158775</v>
      </c>
      <c r="E130" s="16">
        <f>Dollars!E130/Dollars!M130</f>
        <v>0.16451469406762489</v>
      </c>
      <c r="F130" s="16">
        <f>Dollars!F130/Dollars!M130</f>
        <v>0.11563110309250792</v>
      </c>
      <c r="G130" s="16">
        <f>Dollars!G130/Dollars!M130</f>
        <v>1.044245995177568E-2</v>
      </c>
      <c r="H130" s="16">
        <f>Dollars!H130/Dollars!M130</f>
        <v>8.7974236698466227E-2</v>
      </c>
      <c r="I130" s="16">
        <f>Dollars!I130/Dollars!M130</f>
        <v>6.573789001799267E-2</v>
      </c>
      <c r="J130" s="16">
        <f>Dollars!J130/Dollars!M130</f>
        <v>4.8984041226563795E-2</v>
      </c>
      <c r="K130" s="16">
        <f>Dollars!K130/Dollars!M130</f>
        <v>4.3727068422963061E-3</v>
      </c>
      <c r="L130" s="16">
        <f>Dollars!L130/Dollars!M130</f>
        <v>3.7594430381184797E-2</v>
      </c>
      <c r="M130" s="17">
        <f t="shared" si="1"/>
        <v>1</v>
      </c>
    </row>
    <row r="131" spans="1:13" x14ac:dyDescent="0.25">
      <c r="A131" s="5" t="s">
        <v>259</v>
      </c>
      <c r="B131" s="5" t="s">
        <v>260</v>
      </c>
      <c r="C131" s="6">
        <v>2236.9499999999998</v>
      </c>
      <c r="D131" s="16">
        <f>Dollars!D131/Dollars!M131</f>
        <v>0.50918889910129073</v>
      </c>
      <c r="E131" s="16">
        <f>Dollars!E131/Dollars!M131</f>
        <v>0.1546104047511267</v>
      </c>
      <c r="F131" s="16">
        <f>Dollars!F131/Dollars!M131</f>
        <v>8.8942085145544428E-2</v>
      </c>
      <c r="G131" s="16">
        <f>Dollars!G131/Dollars!M131</f>
        <v>3.1218840345015299E-2</v>
      </c>
      <c r="H131" s="16">
        <f>Dollars!H131/Dollars!M131</f>
        <v>6.6029581305327809E-2</v>
      </c>
      <c r="I131" s="16">
        <f>Dollars!I131/Dollars!M131</f>
        <v>4.593047407486342E-2</v>
      </c>
      <c r="J131" s="16">
        <f>Dollars!J131/Dollars!M131</f>
        <v>6.3437969134490041E-2</v>
      </c>
      <c r="K131" s="16">
        <f>Dollars!K131/Dollars!M131</f>
        <v>7.3510787692838359E-3</v>
      </c>
      <c r="L131" s="16">
        <f>Dollars!L131/Dollars!M131</f>
        <v>3.3290667373057879E-2</v>
      </c>
      <c r="M131" s="17">
        <f t="shared" si="1"/>
        <v>1.0000000000000002</v>
      </c>
    </row>
    <row r="132" spans="1:13" x14ac:dyDescent="0.25">
      <c r="A132" s="5" t="s">
        <v>261</v>
      </c>
      <c r="B132" s="5" t="s">
        <v>262</v>
      </c>
      <c r="C132" s="6">
        <v>2015.45</v>
      </c>
      <c r="D132" s="16">
        <f>Dollars!D132/Dollars!M132</f>
        <v>0.48606342905444838</v>
      </c>
      <c r="E132" s="16">
        <f>Dollars!E132/Dollars!M132</f>
        <v>0.15108164899261137</v>
      </c>
      <c r="F132" s="16">
        <f>Dollars!F132/Dollars!M132</f>
        <v>0.11502290931714249</v>
      </c>
      <c r="G132" s="16">
        <f>Dollars!G132/Dollars!M132</f>
        <v>2.9829814507614388E-2</v>
      </c>
      <c r="H132" s="16">
        <f>Dollars!H132/Dollars!M132</f>
        <v>8.5782235351581304E-2</v>
      </c>
      <c r="I132" s="16">
        <f>Dollars!I132/Dollars!M132</f>
        <v>5.0762254201169657E-2</v>
      </c>
      <c r="J132" s="16">
        <f>Dollars!J132/Dollars!M132</f>
        <v>5.8886572625100241E-2</v>
      </c>
      <c r="K132" s="16">
        <f>Dollars!K132/Dollars!M132</f>
        <v>3.358310547235217E-3</v>
      </c>
      <c r="L132" s="16">
        <f>Dollars!L132/Dollars!M132</f>
        <v>1.9212825403096982E-2</v>
      </c>
      <c r="M132" s="17">
        <f t="shared" si="1"/>
        <v>1</v>
      </c>
    </row>
    <row r="133" spans="1:13" x14ac:dyDescent="0.25">
      <c r="A133" s="5" t="s">
        <v>263</v>
      </c>
      <c r="B133" s="5" t="s">
        <v>264</v>
      </c>
      <c r="C133" s="6">
        <v>1813</v>
      </c>
      <c r="D133" s="16">
        <f>Dollars!D133/Dollars!M133</f>
        <v>0.55787441843476782</v>
      </c>
      <c r="E133" s="16">
        <f>Dollars!E133/Dollars!M133</f>
        <v>0.12769345860805623</v>
      </c>
      <c r="F133" s="16">
        <f>Dollars!F133/Dollars!M133</f>
        <v>6.7095793357631564E-2</v>
      </c>
      <c r="G133" s="16">
        <f>Dollars!G133/Dollars!M133</f>
        <v>2.0215935227276129E-2</v>
      </c>
      <c r="H133" s="16">
        <f>Dollars!H133/Dollars!M133</f>
        <v>5.5999798218168056E-2</v>
      </c>
      <c r="I133" s="16">
        <f>Dollars!I133/Dollars!M133</f>
        <v>7.5806100022529591E-2</v>
      </c>
      <c r="J133" s="16">
        <f>Dollars!J133/Dollars!M133</f>
        <v>5.2054054262560621E-2</v>
      </c>
      <c r="K133" s="16">
        <f>Dollars!K133/Dollars!M133</f>
        <v>1.5283436759434093E-2</v>
      </c>
      <c r="L133" s="16">
        <f>Dollars!L133/Dollars!M133</f>
        <v>2.7977005109575844E-2</v>
      </c>
      <c r="M133" s="17">
        <f t="shared" si="1"/>
        <v>1</v>
      </c>
    </row>
    <row r="134" spans="1:13" x14ac:dyDescent="0.25">
      <c r="A134" s="5" t="s">
        <v>265</v>
      </c>
      <c r="B134" s="5" t="s">
        <v>266</v>
      </c>
      <c r="C134" s="6">
        <v>1414.2</v>
      </c>
      <c r="D134" s="16">
        <f>Dollars!D134/Dollars!M134</f>
        <v>0.45946353773644155</v>
      </c>
      <c r="E134" s="16">
        <f>Dollars!E134/Dollars!M134</f>
        <v>0.16163594179199359</v>
      </c>
      <c r="F134" s="16">
        <f>Dollars!F134/Dollars!M134</f>
        <v>0.13028147682792224</v>
      </c>
      <c r="G134" s="16">
        <f>Dollars!G134/Dollars!M134</f>
        <v>3.4026279099432226E-2</v>
      </c>
      <c r="H134" s="16">
        <f>Dollars!H134/Dollars!M134</f>
        <v>5.070462940762642E-2</v>
      </c>
      <c r="I134" s="16">
        <f>Dollars!I134/Dollars!M134</f>
        <v>7.0604624206449376E-2</v>
      </c>
      <c r="J134" s="16">
        <f>Dollars!J134/Dollars!M134</f>
        <v>3.7205380555069521E-2</v>
      </c>
      <c r="K134" s="16">
        <f>Dollars!K134/Dollars!M134</f>
        <v>3.8355451881967165E-2</v>
      </c>
      <c r="L134" s="16">
        <f>Dollars!L134/Dollars!M134</f>
        <v>1.7722678493097849E-2</v>
      </c>
      <c r="M134" s="17">
        <f t="shared" si="1"/>
        <v>1</v>
      </c>
    </row>
    <row r="135" spans="1:13" x14ac:dyDescent="0.25">
      <c r="A135" s="5" t="s">
        <v>267</v>
      </c>
      <c r="B135" s="5" t="s">
        <v>268</v>
      </c>
      <c r="C135" s="6">
        <v>1128.8499999999999</v>
      </c>
      <c r="D135" s="16">
        <f>Dollars!D135/Dollars!M135</f>
        <v>0.4428491206145948</v>
      </c>
      <c r="E135" s="16">
        <f>Dollars!E135/Dollars!M135</f>
        <v>0.15895867369213357</v>
      </c>
      <c r="F135" s="16">
        <f>Dollars!F135/Dollars!M135</f>
        <v>9.8285771258895469E-2</v>
      </c>
      <c r="G135" s="16">
        <f>Dollars!G135/Dollars!M135</f>
        <v>4.7731336880958986E-2</v>
      </c>
      <c r="H135" s="16">
        <f>Dollars!H135/Dollars!M135</f>
        <v>9.2088684534759685E-2</v>
      </c>
      <c r="I135" s="16">
        <f>Dollars!I135/Dollars!M135</f>
        <v>8.7582686803599208E-2</v>
      </c>
      <c r="J135" s="16">
        <f>Dollars!J135/Dollars!M135</f>
        <v>0</v>
      </c>
      <c r="K135" s="16">
        <f>Dollars!K135/Dollars!M135</f>
        <v>3.474119065414738E-2</v>
      </c>
      <c r="L135" s="16">
        <f>Dollars!L135/Dollars!M135</f>
        <v>3.7762535560910838E-2</v>
      </c>
      <c r="M135" s="17">
        <f t="shared" ref="M135:M143" si="2">SUM(D135:L135)</f>
        <v>0.99999999999999989</v>
      </c>
    </row>
    <row r="136" spans="1:13" x14ac:dyDescent="0.25">
      <c r="A136" s="5" t="s">
        <v>269</v>
      </c>
      <c r="B136" s="5" t="s">
        <v>270</v>
      </c>
      <c r="C136" s="6">
        <v>1217.8499999999999</v>
      </c>
      <c r="D136" s="16">
        <f>Dollars!D136/Dollars!M136</f>
        <v>0.50150137082876456</v>
      </c>
      <c r="E136" s="16">
        <f>Dollars!E136/Dollars!M136</f>
        <v>0.15633856706517857</v>
      </c>
      <c r="F136" s="16">
        <f>Dollars!F136/Dollars!M136</f>
        <v>7.0756694347087409E-2</v>
      </c>
      <c r="G136" s="16">
        <f>Dollars!G136/Dollars!M136</f>
        <v>3.2036183494680751E-2</v>
      </c>
      <c r="H136" s="16">
        <f>Dollars!H136/Dollars!M136</f>
        <v>7.226358658115728E-2</v>
      </c>
      <c r="I136" s="16">
        <f>Dollars!I136/Dollars!M136</f>
        <v>7.3206198064598133E-2</v>
      </c>
      <c r="J136" s="16">
        <f>Dollars!J136/Dollars!M136</f>
        <v>1.4470249062241985E-2</v>
      </c>
      <c r="K136" s="16">
        <f>Dollars!K136/Dollars!M136</f>
        <v>4.2319632998560862E-2</v>
      </c>
      <c r="L136" s="16">
        <f>Dollars!L136/Dollars!M136</f>
        <v>3.7107517557730389E-2</v>
      </c>
      <c r="M136" s="17">
        <f t="shared" si="2"/>
        <v>1</v>
      </c>
    </row>
    <row r="137" spans="1:13" x14ac:dyDescent="0.25">
      <c r="A137" s="5" t="s">
        <v>271</v>
      </c>
      <c r="B137" s="5" t="s">
        <v>272</v>
      </c>
      <c r="C137" s="6">
        <v>1893.2</v>
      </c>
      <c r="D137" s="16">
        <f>Dollars!D137/Dollars!M137</f>
        <v>0.56063534368339041</v>
      </c>
      <c r="E137" s="16">
        <f>Dollars!E137/Dollars!M137</f>
        <v>0.12807541117823384</v>
      </c>
      <c r="F137" s="16">
        <f>Dollars!F137/Dollars!M137</f>
        <v>7.5575158903341363E-2</v>
      </c>
      <c r="G137" s="16">
        <f>Dollars!G137/Dollars!M137</f>
        <v>8.0822133496544196E-3</v>
      </c>
      <c r="H137" s="16">
        <f>Dollars!H137/Dollars!M137</f>
        <v>6.7846717274006124E-2</v>
      </c>
      <c r="I137" s="16">
        <f>Dollars!I137/Dollars!M137</f>
        <v>5.3261018436665329E-2</v>
      </c>
      <c r="J137" s="16">
        <f>Dollars!J137/Dollars!M137</f>
        <v>1.6246189248591166E-2</v>
      </c>
      <c r="K137" s="16">
        <f>Dollars!K137/Dollars!M137</f>
        <v>6.3661954560535222E-2</v>
      </c>
      <c r="L137" s="16">
        <f>Dollars!L137/Dollars!M137</f>
        <v>2.6615993365582135E-2</v>
      </c>
      <c r="M137" s="17">
        <f t="shared" si="2"/>
        <v>1</v>
      </c>
    </row>
    <row r="138" spans="1:13" x14ac:dyDescent="0.25">
      <c r="A138" s="5" t="s">
        <v>273</v>
      </c>
      <c r="B138" s="5" t="s">
        <v>274</v>
      </c>
      <c r="C138" s="6">
        <v>9990.65</v>
      </c>
      <c r="D138" s="16">
        <f>Dollars!D138/Dollars!M138</f>
        <v>0.36518506252775046</v>
      </c>
      <c r="E138" s="16">
        <f>Dollars!E138/Dollars!M138</f>
        <v>0.13671222493837867</v>
      </c>
      <c r="F138" s="16">
        <f>Dollars!F138/Dollars!M138</f>
        <v>7.9035826233740281E-2</v>
      </c>
      <c r="G138" s="16">
        <f>Dollars!G138/Dollars!M138</f>
        <v>4.597089607944288E-2</v>
      </c>
      <c r="H138" s="16">
        <f>Dollars!H138/Dollars!M138</f>
        <v>5.1850019458998337E-2</v>
      </c>
      <c r="I138" s="16">
        <f>Dollars!I138/Dollars!M138</f>
        <v>3.5987740557868506E-2</v>
      </c>
      <c r="J138" s="16">
        <f>Dollars!J138/Dollars!M138</f>
        <v>0.20026861165590804</v>
      </c>
      <c r="K138" s="16">
        <f>Dollars!K138/Dollars!M138</f>
        <v>4.5848870933216296E-2</v>
      </c>
      <c r="L138" s="16">
        <f>Dollars!L138/Dollars!M138</f>
        <v>3.9140747614696388E-2</v>
      </c>
      <c r="M138" s="17">
        <f t="shared" si="2"/>
        <v>1</v>
      </c>
    </row>
    <row r="139" spans="1:13" x14ac:dyDescent="0.25">
      <c r="A139" s="5" t="s">
        <v>275</v>
      </c>
      <c r="B139" s="5" t="s">
        <v>276</v>
      </c>
      <c r="C139" s="6">
        <v>1503.35</v>
      </c>
      <c r="D139" s="16">
        <f>Dollars!D139/Dollars!M139</f>
        <v>0.47371989304862694</v>
      </c>
      <c r="E139" s="16">
        <f>Dollars!E139/Dollars!M139</f>
        <v>0.17323317687157702</v>
      </c>
      <c r="F139" s="16">
        <f>Dollars!F139/Dollars!M139</f>
        <v>7.1758216234768496E-2</v>
      </c>
      <c r="G139" s="16">
        <f>Dollars!G139/Dollars!M139</f>
        <v>7.0390321975209013E-3</v>
      </c>
      <c r="H139" s="16">
        <f>Dollars!H139/Dollars!M139</f>
        <v>8.7738044590486286E-2</v>
      </c>
      <c r="I139" s="16">
        <f>Dollars!I139/Dollars!M139</f>
        <v>6.1468605386606326E-2</v>
      </c>
      <c r="J139" s="16">
        <f>Dollars!J139/Dollars!M139</f>
        <v>7.6857013918620529E-2</v>
      </c>
      <c r="K139" s="16">
        <f>Dollars!K139/Dollars!M139</f>
        <v>3.4262752171464135E-2</v>
      </c>
      <c r="L139" s="16">
        <f>Dollars!L139/Dollars!M139</f>
        <v>1.3923265580329455E-2</v>
      </c>
      <c r="M139" s="17">
        <f t="shared" si="2"/>
        <v>1.0000000000000002</v>
      </c>
    </row>
    <row r="140" spans="1:13" x14ac:dyDescent="0.25">
      <c r="A140" s="5" t="s">
        <v>277</v>
      </c>
      <c r="B140" s="5" t="s">
        <v>278</v>
      </c>
      <c r="C140" s="6">
        <v>7100.35</v>
      </c>
      <c r="D140" s="16">
        <f>Dollars!D140/Dollars!M140</f>
        <v>0.46404875670504669</v>
      </c>
      <c r="E140" s="16">
        <f>Dollars!E140/Dollars!M140</f>
        <v>0.11337047505018837</v>
      </c>
      <c r="F140" s="16">
        <f>Dollars!F140/Dollars!M140</f>
        <v>7.3986623460538012E-2</v>
      </c>
      <c r="G140" s="16">
        <f>Dollars!G140/Dollars!M140</f>
        <v>7.0822856882157828E-3</v>
      </c>
      <c r="H140" s="16">
        <f>Dollars!H140/Dollars!M140</f>
        <v>3.0083198665854717E-2</v>
      </c>
      <c r="I140" s="16">
        <f>Dollars!I140/Dollars!M140</f>
        <v>5.3108556629839293E-2</v>
      </c>
      <c r="J140" s="16">
        <f>Dollars!J140/Dollars!M140</f>
        <v>0.21425041862536509</v>
      </c>
      <c r="K140" s="16">
        <f>Dollars!K140/Dollars!M140</f>
        <v>2.7981827876179238E-2</v>
      </c>
      <c r="L140" s="16">
        <f>Dollars!L140/Dollars!M140</f>
        <v>1.6087857298772906E-2</v>
      </c>
      <c r="M140" s="17">
        <f t="shared" si="2"/>
        <v>1</v>
      </c>
    </row>
    <row r="141" spans="1:13" x14ac:dyDescent="0.25">
      <c r="A141" s="5" t="s">
        <v>279</v>
      </c>
      <c r="B141" s="5" t="s">
        <v>280</v>
      </c>
      <c r="C141" s="6">
        <v>1247.05</v>
      </c>
      <c r="D141" s="16">
        <f>Dollars!D141/Dollars!M141</f>
        <v>0.53623552963218524</v>
      </c>
      <c r="E141" s="16">
        <f>Dollars!E141/Dollars!M141</f>
        <v>0.11531285584433282</v>
      </c>
      <c r="F141" s="16">
        <f>Dollars!F141/Dollars!M141</f>
        <v>7.7088254486879865E-2</v>
      </c>
      <c r="G141" s="16">
        <f>Dollars!G141/Dollars!M141</f>
        <v>3.9739398418750897E-2</v>
      </c>
      <c r="H141" s="16">
        <f>Dollars!H141/Dollars!M141</f>
        <v>6.7463251110145617E-2</v>
      </c>
      <c r="I141" s="16">
        <f>Dollars!I141/Dollars!M141</f>
        <v>5.4503301029088173E-2</v>
      </c>
      <c r="J141" s="16">
        <f>Dollars!J141/Dollars!M141</f>
        <v>3.8854051835007794E-3</v>
      </c>
      <c r="K141" s="16">
        <f>Dollars!K141/Dollars!M141</f>
        <v>5.8978066971335605E-2</v>
      </c>
      <c r="L141" s="16">
        <f>Dollars!L141/Dollars!M141</f>
        <v>4.6793937323781121E-2</v>
      </c>
      <c r="M141" s="17">
        <f t="shared" si="2"/>
        <v>1</v>
      </c>
    </row>
    <row r="142" spans="1:13" x14ac:dyDescent="0.25">
      <c r="A142" s="5" t="s">
        <v>281</v>
      </c>
      <c r="B142" s="5" t="s">
        <v>282</v>
      </c>
      <c r="C142" s="6">
        <v>4530.6499999999996</v>
      </c>
      <c r="D142" s="16">
        <f>Dollars!D142/Dollars!M142</f>
        <v>0.49153488104816717</v>
      </c>
      <c r="E142" s="16">
        <f>Dollars!E142/Dollars!M142</f>
        <v>0.12966749097308272</v>
      </c>
      <c r="F142" s="16">
        <f>Dollars!F142/Dollars!M142</f>
        <v>8.9618945061779406E-2</v>
      </c>
      <c r="G142" s="16">
        <f>Dollars!G142/Dollars!M142</f>
        <v>5.919152594377166E-2</v>
      </c>
      <c r="H142" s="16">
        <f>Dollars!H142/Dollars!M142</f>
        <v>5.9685072367337298E-2</v>
      </c>
      <c r="I142" s="16">
        <f>Dollars!I142/Dollars!M142</f>
        <v>5.5518217296006887E-2</v>
      </c>
      <c r="J142" s="16">
        <f>Dollars!J142/Dollars!M142</f>
        <v>2.962715663201624E-2</v>
      </c>
      <c r="K142" s="16">
        <f>Dollars!K142/Dollars!M142</f>
        <v>5.6122260083360145E-2</v>
      </c>
      <c r="L142" s="16">
        <f>Dollars!L142/Dollars!M142</f>
        <v>2.903445059447855E-2</v>
      </c>
      <c r="M142" s="17">
        <f t="shared" si="2"/>
        <v>1</v>
      </c>
    </row>
    <row r="143" spans="1:13" s="2" customFormat="1" x14ac:dyDescent="0.25">
      <c r="A143" s="10"/>
      <c r="B143" s="11" t="s">
        <v>286</v>
      </c>
      <c r="C143" s="12">
        <f>SUM(C6:C142)</f>
        <v>734118.85</v>
      </c>
      <c r="D143" s="18">
        <f>Dollars!D143/Dollars!M143</f>
        <v>0.47412091399146927</v>
      </c>
      <c r="E143" s="18">
        <f>Dollars!E143/Dollars!M143</f>
        <v>0.14299718053777399</v>
      </c>
      <c r="F143" s="18">
        <f>Dollars!F143/Dollars!M143</f>
        <v>8.1985366828305775E-2</v>
      </c>
      <c r="G143" s="18">
        <f>Dollars!G143/Dollars!M143</f>
        <v>5.3314405681807821E-2</v>
      </c>
      <c r="H143" s="18">
        <f>Dollars!H143/Dollars!M143</f>
        <v>6.3988140742479813E-2</v>
      </c>
      <c r="I143" s="18">
        <f>Dollars!I143/Dollars!M143</f>
        <v>3.7827401101428224E-2</v>
      </c>
      <c r="J143" s="18">
        <f>Dollars!J143/Dollars!M143</f>
        <v>6.2285408401617698E-2</v>
      </c>
      <c r="K143" s="18">
        <f>Dollars!K143/Dollars!M143</f>
        <v>5.5162392581247242E-2</v>
      </c>
      <c r="L143" s="18">
        <f>Dollars!L143/Dollars!M143</f>
        <v>2.8318790133870324E-2</v>
      </c>
      <c r="M143" s="19">
        <f t="shared" si="2"/>
        <v>1.0000000000000002</v>
      </c>
    </row>
  </sheetData>
  <mergeCells count="3">
    <mergeCell ref="A2:M2"/>
    <mergeCell ref="A3:M3"/>
    <mergeCell ref="A4:M4"/>
  </mergeCells>
  <pageMargins left="0.7" right="0.7" top="0.75" bottom="0.75" header="0.3" footer="0.3"/>
  <pageSetup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ndard Document" ma:contentTypeID="0x010100E14A471724FE7548A8A641CD2FDA08C100E874696B2EB61A46AD2B8C670B84E250" ma:contentTypeVersion="4" ma:contentTypeDescription="" ma:contentTypeScope="" ma:versionID="0b6b68f7258286a2918c5064e81de34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.v3" xmlns:ns3="bb0f42b4-eafd-4d57-aae4-2f5eac4054cf" targetNamespace="http://schemas.microsoft.com/office/2006/metadata/properties" ma:root="true" ma:fieldsID="80402413dd086671198a4faa542a9dfd" ns1:_="" ns2:_="" ns3:_="">
    <xsd:import namespace="http://schemas.microsoft.com/sharepoint/v3"/>
    <xsd:import namespace="http://schemas.microsoft.com/sharepoint.v3"/>
    <xsd:import namespace="bb0f42b4-eafd-4d57-aae4-2f5eac4054cf"/>
    <xsd:element name="properties">
      <xsd:complexType>
        <xsd:sequence>
          <xsd:element name="documentManagement">
            <xsd:complexType>
              <xsd:all>
                <xsd:element ref="ns2:CategoryDescription"/>
                <xsd:element ref="ns3:Tab_x0020_Name" minOccurs="0"/>
                <xsd:element ref="ns3:Sort_x0020_Order" minOccurs="0"/>
                <xsd:element ref="ns1:PublishingStartDate" minOccurs="0"/>
                <xsd:element ref="ns1:PublishingExpirationDate" minOccurs="0"/>
                <xsd:element ref="ns3:h4c2396687784d7094c10c8607719081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Date Published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7" nillable="true" ma:displayName="Date Expired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2" ma:displayName="Description" ma:description="Enter a brief description of the content or link.  This column is displayed to the public.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f42b4-eafd-4d57-aae4-2f5eac4054cf" elementFormDefault="qualified">
    <xsd:import namespace="http://schemas.microsoft.com/office/2006/documentManagement/types"/>
    <xsd:import namespace="http://schemas.microsoft.com/office/infopath/2007/PartnerControls"/>
    <xsd:element name="Tab_x0020_Name" ma:index="3" nillable="true" ma:displayName="Tab Name" ma:default="FY 2017" ma:description="Select one or more Tabs that you want the content to be displayed under.&#10;Note:  If you change a Tab Name that is already being used, you MUST re-associate all content to the NEW Tab Name.  Otherwise, the page will display an &quot;Undefined&quot; error." ma:internalName="Tab_x0020_Nam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Y 2017"/>
                    <xsd:enumeration value="FY 2016"/>
                    <xsd:enumeration value="FY 2015"/>
                  </xsd:restriction>
                </xsd:simpleType>
              </xsd:element>
            </xsd:sequence>
          </xsd:extension>
        </xsd:complexContent>
      </xsd:complexType>
    </xsd:element>
    <xsd:element name="Sort_x0020_Order" ma:index="4" nillable="true" ma:displayName="Sort Order" ma:decimals="0" ma:description="The default sort order is alphabetical on the Title column.  If you want to override that, enter a number in this column to control the order the content is displayed in.  Note: If you put a number in for one item, you MUST put a number in for all items.  Otherwise, a blank will always appear at the top." ma:internalName="Sort_x0020_Order" ma:percentage="FALSE">
      <xsd:simpleType>
        <xsd:restriction base="dms:Number"/>
      </xsd:simpleType>
    </xsd:element>
    <xsd:element name="h4c2396687784d7094c10c8607719081" ma:index="13" ma:taxonomy="true" ma:internalName="h4c2396687784d7094c10c8607719081" ma:taxonomyFieldName="DocumentType" ma:displayName="DocumentType" ma:default="" ma:fieldId="{14c23966-8778-4d70-94c1-0c8607719081}" ma:sspId="f337521f-d963-4b1c-888b-d95bece81517" ma:termSetId="c34721fe-d24b-40b5-8d96-960f907758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3cc9d901-16d2-42be-873a-b8533d06a4fc}" ma:internalName="TaxCatchAll" ma:showField="CatchAllData" ma:web="bb0f42b4-eafd-4d57-aae4-2f5eac405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3cc9d901-16d2-42be-873a-b8533d06a4fc}" ma:internalName="TaxCatchAllLabel" ma:readOnly="true" ma:showField="CatchAllDataLabel" ma:web="bb0f42b4-eafd-4d57-aae4-2f5eac405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c2396687784d7094c10c8607719081 xmlns="bb0f42b4-eafd-4d57-aae4-2f5eac4054cf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3acecaf3-68d0-4cef-bd8f-35a57d50a845</TermId>
        </TermInfo>
      </Terms>
    </h4c2396687784d7094c10c8607719081>
    <Tab_x0020_Name xmlns="bb0f42b4-eafd-4d57-aae4-2f5eac4054cf">
      <Value>FY 2017</Value>
    </Tab_x0020_Name>
    <Sort_x0020_Order xmlns="bb0f42b4-eafd-4d57-aae4-2f5eac4054cf" xsi:nil="true"/>
    <CategoryDescription xmlns="http://schemas.microsoft.com/sharepoint.v3">Expenditure By Function FY2017</CategoryDescription>
    <PublishingExpirationDate xmlns="http://schemas.microsoft.com/sharepoint/v3" xsi:nil="true"/>
    <PublishingStartDate xmlns="http://schemas.microsoft.com/sharepoint/v3" xsi:nil="true"/>
    <TaxCatchAll xmlns="bb0f42b4-eafd-4d57-aae4-2f5eac4054cf">
      <Value>14</Value>
    </TaxCatchAll>
  </documentManagement>
</p:properties>
</file>

<file path=customXml/itemProps1.xml><?xml version="1.0" encoding="utf-8"?>
<ds:datastoreItem xmlns:ds="http://schemas.openxmlformats.org/officeDocument/2006/customXml" ds:itemID="{6C3B9453-9F55-4A88-AE90-35BB479CFC00}"/>
</file>

<file path=customXml/itemProps2.xml><?xml version="1.0" encoding="utf-8"?>
<ds:datastoreItem xmlns:ds="http://schemas.openxmlformats.org/officeDocument/2006/customXml" ds:itemID="{94D782BE-0AA4-4CB3-8E55-D7006A4D9C50}"/>
</file>

<file path=customXml/itemProps3.xml><?xml version="1.0" encoding="utf-8"?>
<ds:datastoreItem xmlns:ds="http://schemas.openxmlformats.org/officeDocument/2006/customXml" ds:itemID="{D5E5F4F6-CD66-40A2-B959-2F1DFB5D92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Dollars</vt:lpstr>
      <vt:lpstr>Percent</vt:lpstr>
      <vt:lpstr>Dollars!Print_Titles</vt:lpstr>
      <vt:lpstr>Percent!Print_Titles</vt:lpstr>
    </vt:vector>
  </TitlesOfParts>
  <Company>ALSDE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Expenditure By Function FY2017</dc:title>
  <dc:creator>barryk</dc:creator>
  <cp:lastModifiedBy>barryk</cp:lastModifiedBy>
  <cp:lastPrinted>2018-07-09T14:39:26Z</cp:lastPrinted>
  <dcterms:created xsi:type="dcterms:W3CDTF">2018-07-09T14:24:58Z</dcterms:created>
  <dcterms:modified xsi:type="dcterms:W3CDTF">2018-07-09T14:39:30Z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0x010100E14A471724FE7548A8A641CD2FDA08C100E874696B2EB61A46AD2B8C670B84E250</vt:lpwstr>
  </property>
  <property fmtid="{D5CDD505-2E9C-101B-9397-08002B2CF9AE}" pid="3" name="DocumentType">
    <vt:lpwstr>14;#Document|3acecaf3-68d0-4cef-bd8f-35a57d50a845</vt:lpwstr>
  </property>
</Properties>
</file>